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 DZAKY\DATA MANUAL\GRAFIK SUHU KELEMBABAN DAN KEBISINGAN\"/>
    </mc:Choice>
  </mc:AlternateContent>
  <xr:revisionPtr revIDLastSave="0" documentId="13_ncr:1_{0795F5A7-27F4-4053-84F9-7BECE6E51FE8}" xr6:coauthVersionLast="47" xr6:coauthVersionMax="47" xr10:uidLastSave="{00000000-0000-0000-0000-000000000000}"/>
  <bookViews>
    <workbookView xWindow="-108" yWindow="-108" windowWidth="23256" windowHeight="12456" firstSheet="5" activeTab="11" xr2:uid="{8FCCD616-E1D5-456D-B58A-E3033BC9734A}"/>
  </bookViews>
  <sheets>
    <sheet name="D1501(LOG 3)" sheetId="1" r:id="rId1"/>
    <sheet name="REVISI 01" sheetId="10" r:id="rId2"/>
    <sheet name="D1503(LOG 5)" sheetId="2" r:id="rId3"/>
    <sheet name="REVISI 02" sheetId="11" r:id="rId4"/>
    <sheet name="D1505 (LOG 2)" sheetId="4" r:id="rId5"/>
    <sheet name="REVISI 03" sheetId="12" r:id="rId6"/>
    <sheet name="D1506 (LOG 10)" sheetId="5" r:id="rId7"/>
    <sheet name="REVISI 04" sheetId="13" r:id="rId8"/>
    <sheet name="D1508 (LOG 7)" sheetId="6" r:id="rId9"/>
    <sheet name="REVISI 05" sheetId="14" r:id="rId10"/>
    <sheet name="D1510 (LOG 6)" sheetId="7" r:id="rId11"/>
    <sheet name="REVISI 06" sheetId="15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7" i="15" l="1"/>
  <c r="Q47" i="15"/>
  <c r="P47" i="15"/>
  <c r="O47" i="15"/>
  <c r="R46" i="15"/>
  <c r="Q46" i="15"/>
  <c r="P46" i="15"/>
  <c r="O46" i="15"/>
  <c r="R45" i="15"/>
  <c r="Q45" i="15"/>
  <c r="P45" i="15"/>
  <c r="O45" i="15"/>
  <c r="L47" i="15"/>
  <c r="K47" i="15"/>
  <c r="J47" i="15"/>
  <c r="I47" i="15"/>
  <c r="L46" i="15"/>
  <c r="K46" i="15"/>
  <c r="J46" i="15"/>
  <c r="I46" i="15"/>
  <c r="L45" i="15"/>
  <c r="K45" i="15"/>
  <c r="J45" i="15"/>
  <c r="I45" i="15"/>
  <c r="F47" i="15"/>
  <c r="E47" i="15"/>
  <c r="D47" i="15"/>
  <c r="C47" i="15"/>
  <c r="F46" i="15"/>
  <c r="E46" i="15"/>
  <c r="D46" i="15"/>
  <c r="C46" i="15"/>
  <c r="F45" i="15"/>
  <c r="E45" i="15"/>
  <c r="D45" i="15"/>
  <c r="C45" i="15"/>
  <c r="R47" i="14"/>
  <c r="Q47" i="14"/>
  <c r="P47" i="14"/>
  <c r="O47" i="14"/>
  <c r="R46" i="14"/>
  <c r="Q46" i="14"/>
  <c r="P46" i="14"/>
  <c r="O46" i="14"/>
  <c r="R45" i="14"/>
  <c r="Q45" i="14"/>
  <c r="P45" i="14"/>
  <c r="O45" i="14"/>
  <c r="L47" i="14"/>
  <c r="K47" i="14"/>
  <c r="J47" i="14"/>
  <c r="I47" i="14"/>
  <c r="L46" i="14"/>
  <c r="K46" i="14"/>
  <c r="J46" i="14"/>
  <c r="I46" i="14"/>
  <c r="L45" i="14"/>
  <c r="K45" i="14"/>
  <c r="J45" i="14"/>
  <c r="I45" i="14"/>
  <c r="F47" i="14"/>
  <c r="E47" i="14"/>
  <c r="D47" i="14"/>
  <c r="C47" i="14"/>
  <c r="F46" i="14"/>
  <c r="E46" i="14"/>
  <c r="D46" i="14"/>
  <c r="C46" i="14"/>
  <c r="F45" i="14"/>
  <c r="E45" i="14"/>
  <c r="D45" i="14"/>
  <c r="C45" i="14"/>
  <c r="R46" i="13"/>
  <c r="Q46" i="13"/>
  <c r="P46" i="13"/>
  <c r="O46" i="13"/>
  <c r="R45" i="13"/>
  <c r="Q45" i="13"/>
  <c r="P45" i="13"/>
  <c r="O45" i="13"/>
  <c r="R44" i="13"/>
  <c r="Q44" i="13"/>
  <c r="P44" i="13"/>
  <c r="O44" i="13"/>
  <c r="L46" i="13"/>
  <c r="K46" i="13"/>
  <c r="J46" i="13"/>
  <c r="I46" i="13"/>
  <c r="L45" i="13"/>
  <c r="K45" i="13"/>
  <c r="J45" i="13"/>
  <c r="I45" i="13"/>
  <c r="L44" i="13"/>
  <c r="K44" i="13"/>
  <c r="J44" i="13"/>
  <c r="I44" i="13"/>
  <c r="F46" i="13"/>
  <c r="E46" i="13"/>
  <c r="D46" i="13"/>
  <c r="C46" i="13"/>
  <c r="F45" i="13"/>
  <c r="E45" i="13"/>
  <c r="D45" i="13"/>
  <c r="C45" i="13"/>
  <c r="F44" i="13"/>
  <c r="E44" i="13"/>
  <c r="D44" i="13"/>
  <c r="C44" i="13"/>
  <c r="R47" i="12"/>
  <c r="Q47" i="12"/>
  <c r="P47" i="12"/>
  <c r="O47" i="12"/>
  <c r="R46" i="12"/>
  <c r="Q46" i="12"/>
  <c r="P46" i="12"/>
  <c r="O46" i="12"/>
  <c r="R45" i="12"/>
  <c r="Q45" i="12"/>
  <c r="P45" i="12"/>
  <c r="O45" i="12"/>
  <c r="L47" i="12"/>
  <c r="K47" i="12"/>
  <c r="J47" i="12"/>
  <c r="I47" i="12"/>
  <c r="L46" i="12"/>
  <c r="K46" i="12"/>
  <c r="J46" i="12"/>
  <c r="I46" i="12"/>
  <c r="L45" i="12"/>
  <c r="K45" i="12"/>
  <c r="J45" i="12"/>
  <c r="I45" i="12"/>
  <c r="F47" i="12"/>
  <c r="E47" i="12"/>
  <c r="D47" i="12"/>
  <c r="C47" i="12"/>
  <c r="F46" i="12"/>
  <c r="E46" i="12"/>
  <c r="D46" i="12"/>
  <c r="C46" i="12"/>
  <c r="F45" i="12"/>
  <c r="E45" i="12"/>
  <c r="D45" i="12"/>
  <c r="C45" i="12"/>
  <c r="R46" i="11"/>
  <c r="Q46" i="11"/>
  <c r="P46" i="11"/>
  <c r="O46" i="11"/>
  <c r="R45" i="11"/>
  <c r="Q45" i="11"/>
  <c r="P45" i="11"/>
  <c r="O45" i="11"/>
  <c r="R44" i="11"/>
  <c r="Q44" i="11"/>
  <c r="P44" i="11"/>
  <c r="O44" i="11"/>
  <c r="E44" i="11"/>
  <c r="D45" i="11"/>
  <c r="D44" i="11"/>
  <c r="C46" i="11"/>
  <c r="C45" i="11"/>
  <c r="C44" i="11"/>
  <c r="L46" i="11"/>
  <c r="K46" i="11"/>
  <c r="J46" i="11"/>
  <c r="I46" i="11"/>
  <c r="L45" i="11"/>
  <c r="K45" i="11"/>
  <c r="J45" i="11"/>
  <c r="I45" i="11"/>
  <c r="L44" i="11"/>
  <c r="K44" i="11"/>
  <c r="J44" i="11"/>
  <c r="I44" i="11"/>
  <c r="F46" i="11"/>
  <c r="E46" i="11"/>
  <c r="D46" i="11"/>
  <c r="F45" i="11"/>
  <c r="E45" i="11"/>
  <c r="F44" i="11"/>
  <c r="R45" i="10"/>
  <c r="Q45" i="10"/>
  <c r="P45" i="10"/>
  <c r="O45" i="10"/>
  <c r="R44" i="10"/>
  <c r="Q44" i="10"/>
  <c r="P44" i="10"/>
  <c r="O44" i="10"/>
  <c r="R43" i="10"/>
  <c r="Q43" i="10"/>
  <c r="P43" i="10"/>
  <c r="O43" i="10"/>
  <c r="L45" i="10"/>
  <c r="K45" i="10"/>
  <c r="J45" i="10"/>
  <c r="I45" i="10"/>
  <c r="L44" i="10"/>
  <c r="K44" i="10"/>
  <c r="J44" i="10"/>
  <c r="I44" i="10"/>
  <c r="L43" i="10"/>
  <c r="K43" i="10"/>
  <c r="J43" i="10"/>
  <c r="I43" i="10"/>
  <c r="F45" i="10"/>
  <c r="F44" i="10"/>
  <c r="F43" i="10"/>
  <c r="E45" i="10"/>
  <c r="E44" i="10"/>
  <c r="E43" i="10"/>
  <c r="D45" i="10"/>
  <c r="D44" i="10"/>
  <c r="D43" i="10"/>
  <c r="C45" i="10"/>
  <c r="C44" i="10"/>
  <c r="C43" i="10"/>
  <c r="K36" i="7" l="1"/>
  <c r="J36" i="7"/>
  <c r="C36" i="7"/>
  <c r="B36" i="7"/>
  <c r="K35" i="7"/>
  <c r="J35" i="7"/>
  <c r="C35" i="7"/>
  <c r="B35" i="7"/>
  <c r="K34" i="7"/>
  <c r="J34" i="7"/>
  <c r="C34" i="7"/>
  <c r="B34" i="7"/>
  <c r="K36" i="6"/>
  <c r="J36" i="6"/>
  <c r="C36" i="6"/>
  <c r="B36" i="6"/>
  <c r="K35" i="6"/>
  <c r="J35" i="6"/>
  <c r="C35" i="6"/>
  <c r="B35" i="6"/>
  <c r="K34" i="6"/>
  <c r="J34" i="6"/>
  <c r="C34" i="6"/>
  <c r="B34" i="6"/>
  <c r="K36" i="5"/>
  <c r="J36" i="5"/>
  <c r="C36" i="5"/>
  <c r="B36" i="5"/>
  <c r="K35" i="5"/>
  <c r="J35" i="5"/>
  <c r="C35" i="5"/>
  <c r="B35" i="5"/>
  <c r="K34" i="5"/>
  <c r="J34" i="5"/>
  <c r="C34" i="5"/>
  <c r="B34" i="5"/>
  <c r="B34" i="4"/>
  <c r="K36" i="4"/>
  <c r="J36" i="4"/>
  <c r="C36" i="4"/>
  <c r="B36" i="4"/>
  <c r="K35" i="4"/>
  <c r="J35" i="4"/>
  <c r="C35" i="4"/>
  <c r="B35" i="4"/>
  <c r="K34" i="4"/>
  <c r="J34" i="4"/>
  <c r="C34" i="4"/>
  <c r="J36" i="2"/>
  <c r="K36" i="2"/>
  <c r="C36" i="2"/>
  <c r="B36" i="2"/>
  <c r="B37" i="1"/>
  <c r="K35" i="2"/>
  <c r="K34" i="2"/>
  <c r="C35" i="2"/>
  <c r="C34" i="2"/>
  <c r="J35" i="2"/>
  <c r="J34" i="2"/>
  <c r="B35" i="2"/>
  <c r="B34" i="2"/>
  <c r="K36" i="1"/>
  <c r="K35" i="1"/>
  <c r="K37" i="1"/>
  <c r="J37" i="1"/>
  <c r="C37" i="1"/>
  <c r="J36" i="1"/>
  <c r="C36" i="1"/>
  <c r="B36" i="1"/>
  <c r="K34" i="1"/>
  <c r="C35" i="1"/>
  <c r="C34" i="1"/>
  <c r="J35" i="1"/>
  <c r="J34" i="1"/>
  <c r="B35" i="1"/>
  <c r="B34" i="1"/>
</calcChain>
</file>

<file path=xl/sharedStrings.xml><?xml version="1.0" encoding="utf-8"?>
<sst xmlns="http://schemas.openxmlformats.org/spreadsheetml/2006/main" count="584" uniqueCount="73">
  <si>
    <t xml:space="preserve">DATA SUHU &amp; KELEMBABAN </t>
  </si>
  <si>
    <t xml:space="preserve">  </t>
  </si>
  <si>
    <t xml:space="preserve">TANGGAL PENGUKURAN </t>
  </si>
  <si>
    <t xml:space="preserve">DATA SUHU &amp; KELEMBABAN  </t>
  </si>
  <si>
    <t>TITIK A</t>
  </si>
  <si>
    <t>TITIK B</t>
  </si>
  <si>
    <t>TITIK C</t>
  </si>
  <si>
    <t>TITIK D</t>
  </si>
  <si>
    <t>TITIK DL</t>
  </si>
  <si>
    <t>28/11.00</t>
  </si>
  <si>
    <t>28/13.00</t>
  </si>
  <si>
    <t>28/15.00</t>
  </si>
  <si>
    <t>29/11.00</t>
  </si>
  <si>
    <t>29/13.00</t>
  </si>
  <si>
    <t>29/15.00</t>
  </si>
  <si>
    <t>30/11.00</t>
  </si>
  <si>
    <t>30/13.00</t>
  </si>
  <si>
    <t>30/15.00</t>
  </si>
  <si>
    <t>31/11.00</t>
  </si>
  <si>
    <t>31/13.00</t>
  </si>
  <si>
    <t>31/15.00</t>
  </si>
  <si>
    <t>01/11.00</t>
  </si>
  <si>
    <t>01/13.00</t>
  </si>
  <si>
    <t>01/15.00</t>
  </si>
  <si>
    <t>04/11.00</t>
  </si>
  <si>
    <t>04/13.00</t>
  </si>
  <si>
    <t>04/15.00</t>
  </si>
  <si>
    <t>05/11.00</t>
  </si>
  <si>
    <t>05/13.00</t>
  </si>
  <si>
    <t>05'/15.00</t>
  </si>
  <si>
    <t>06/11.00</t>
  </si>
  <si>
    <t>06/13.00</t>
  </si>
  <si>
    <t>06/15.00</t>
  </si>
  <si>
    <t>07/11.00</t>
  </si>
  <si>
    <t>07/13.00</t>
  </si>
  <si>
    <t>07/15.00</t>
  </si>
  <si>
    <t>08/11.00</t>
  </si>
  <si>
    <t>08/13.00</t>
  </si>
  <si>
    <t>08/15.00</t>
  </si>
  <si>
    <t xml:space="preserve">TITIK DATA LOGGER </t>
  </si>
  <si>
    <t>TITIK DATA LOGGER</t>
  </si>
  <si>
    <t xml:space="preserve"> TITIK A</t>
  </si>
  <si>
    <t xml:space="preserve">MIN </t>
  </si>
  <si>
    <t>MAX</t>
  </si>
  <si>
    <t>RATA-RATA</t>
  </si>
  <si>
    <t>PERSENTASE PERBEDAAN</t>
  </si>
  <si>
    <t>MIN</t>
  </si>
  <si>
    <t xml:space="preserve">Rata-Rata </t>
  </si>
  <si>
    <t xml:space="preserve">SUHU </t>
  </si>
  <si>
    <t xml:space="preserve">WAKTU </t>
  </si>
  <si>
    <t>LS</t>
  </si>
  <si>
    <t>LK</t>
  </si>
  <si>
    <t>PUKUL 11.00 D 1501</t>
  </si>
  <si>
    <t>RATA"</t>
  </si>
  <si>
    <t>PUKUL 15.00 D 1501</t>
  </si>
  <si>
    <t>PUKUL 13.00 D 1501</t>
  </si>
  <si>
    <t>05/15.00</t>
  </si>
  <si>
    <t>KELEMBAPAN</t>
  </si>
  <si>
    <t>PUKUL 11.00 D 1503</t>
  </si>
  <si>
    <t>PUKUL 13.00 D 1503</t>
  </si>
  <si>
    <t>PUKUL 15.00 D 1503</t>
  </si>
  <si>
    <t>PUKUL 11.00 D 1505</t>
  </si>
  <si>
    <t>PUKUL 13.00 D 1505</t>
  </si>
  <si>
    <t>PUKUL 15.00 D 1505</t>
  </si>
  <si>
    <t>PUKUL 11.00 D 1506</t>
  </si>
  <si>
    <t>PUKUL 13.00 D 1506</t>
  </si>
  <si>
    <t>PUKUL 15.00 D 1506</t>
  </si>
  <si>
    <t>PUKUL 11.00 D 1508</t>
  </si>
  <si>
    <t>PUKUL 13.00 D 1508</t>
  </si>
  <si>
    <t>PUKUL 15.00 D 1508</t>
  </si>
  <si>
    <t>PUKUL 11.00 D 1510</t>
  </si>
  <si>
    <t>PUKUL 13.00 D 1510</t>
  </si>
  <si>
    <t>PUKUL 15.00 D 1510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</si>
</sst>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name val="Calibri"/>
      <family val="2"/>
      <scheme val="minor"/>
    </font>
    <font>
      <sz val="12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" fontId="0" fillId="3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164" fontId="3" fillId="0" borderId="0" xfId="0" applyNumberFormat="1" applyFont="1" applyAlignment="1">
      <alignment horizontal="center"/>
    </xf>
    <xf numFmtId="16" fontId="3" fillId="3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  <xf numFmtId="16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16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164" fontId="0" fillId="11" borderId="1" xfId="0" applyNumberForma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164" fontId="0" fillId="12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1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</a:t>
            </a:r>
            <a:r>
              <a:rPr lang="en-ID" baseline="0"/>
              <a:t> SUHU D1501 (LOG 3)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'D1501(LOG 3)'!$B$3:$C$3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'D1501(LOG 3)'!$A$4:$A$33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'D1501(LOG 3)'!$B$4:$B$33</c:f>
              <c:numCache>
                <c:formatCode>General</c:formatCode>
                <c:ptCount val="30"/>
                <c:pt idx="0">
                  <c:v>26.6</c:v>
                </c:pt>
                <c:pt idx="1">
                  <c:v>25.599999999999998</c:v>
                </c:pt>
                <c:pt idx="2">
                  <c:v>25.5</c:v>
                </c:pt>
                <c:pt idx="3">
                  <c:v>24.699999999999996</c:v>
                </c:pt>
                <c:pt idx="4">
                  <c:v>25.5</c:v>
                </c:pt>
                <c:pt idx="5">
                  <c:v>26.4</c:v>
                </c:pt>
                <c:pt idx="6">
                  <c:v>24.300000000000004</c:v>
                </c:pt>
                <c:pt idx="7">
                  <c:v>25.199999999999996</c:v>
                </c:pt>
                <c:pt idx="8">
                  <c:v>26.5</c:v>
                </c:pt>
                <c:pt idx="9">
                  <c:v>24.199999999999996</c:v>
                </c:pt>
                <c:pt idx="10">
                  <c:v>25.599999999999998</c:v>
                </c:pt>
                <c:pt idx="11">
                  <c:v>26.300000000000004</c:v>
                </c:pt>
                <c:pt idx="12">
                  <c:v>24.400000000000002</c:v>
                </c:pt>
                <c:pt idx="13">
                  <c:v>26.4</c:v>
                </c:pt>
                <c:pt idx="14">
                  <c:v>25.599999999999998</c:v>
                </c:pt>
                <c:pt idx="15">
                  <c:v>24.5</c:v>
                </c:pt>
                <c:pt idx="16">
                  <c:v>25.099999999999998</c:v>
                </c:pt>
                <c:pt idx="17">
                  <c:v>26.199999999999996</c:v>
                </c:pt>
                <c:pt idx="18">
                  <c:v>24.800000000000004</c:v>
                </c:pt>
                <c:pt idx="19">
                  <c:v>25.300000000000004</c:v>
                </c:pt>
                <c:pt idx="20">
                  <c:v>26.1</c:v>
                </c:pt>
                <c:pt idx="21">
                  <c:v>24.400000000000002</c:v>
                </c:pt>
                <c:pt idx="22">
                  <c:v>25.300000000000004</c:v>
                </c:pt>
                <c:pt idx="23">
                  <c:v>26.199999999999996</c:v>
                </c:pt>
                <c:pt idx="24">
                  <c:v>25.300000000000004</c:v>
                </c:pt>
                <c:pt idx="25">
                  <c:v>24.699999999999996</c:v>
                </c:pt>
                <c:pt idx="26">
                  <c:v>26.5</c:v>
                </c:pt>
                <c:pt idx="27">
                  <c:v>24.400000000000002</c:v>
                </c:pt>
                <c:pt idx="28">
                  <c:v>25.300000000000004</c:v>
                </c:pt>
                <c:pt idx="29">
                  <c:v>26.199999999999996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3B-4842-9124-87D98B88C050}"/>
            </c:ext>
          </c:extLst>
        </c:ser>
        <c:ser>
          <c:idx val="1"/>
          <c:order val="1"/>
          <c:tx>
            <c:strRef>
              <c:f>'D1501(LOG 3)'!$D$3:$E$3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'D1501(LOG 3)'!$A$4:$A$33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'D1501(LOG 3)'!$D$4:$D$33</c:f>
              <c:numCache>
                <c:formatCode>General</c:formatCode>
                <c:ptCount val="30"/>
                <c:pt idx="0">
                  <c:v>26.9</c:v>
                </c:pt>
                <c:pt idx="1">
                  <c:v>25.800000000000004</c:v>
                </c:pt>
                <c:pt idx="2">
                  <c:v>25.699999999999996</c:v>
                </c:pt>
                <c:pt idx="3">
                  <c:v>24.800000000000004</c:v>
                </c:pt>
                <c:pt idx="4">
                  <c:v>25.599999999999998</c:v>
                </c:pt>
                <c:pt idx="5">
                  <c:v>26.5</c:v>
                </c:pt>
                <c:pt idx="6">
                  <c:v>24.400000000000002</c:v>
                </c:pt>
                <c:pt idx="7">
                  <c:v>25.400000000000002</c:v>
                </c:pt>
                <c:pt idx="8">
                  <c:v>26.6</c:v>
                </c:pt>
                <c:pt idx="9">
                  <c:v>24.300000000000004</c:v>
                </c:pt>
                <c:pt idx="10">
                  <c:v>25.699999999999996</c:v>
                </c:pt>
                <c:pt idx="11">
                  <c:v>26.4</c:v>
                </c:pt>
                <c:pt idx="12">
                  <c:v>24.5</c:v>
                </c:pt>
                <c:pt idx="13">
                  <c:v>26.5</c:v>
                </c:pt>
                <c:pt idx="14">
                  <c:v>25.699999999999996</c:v>
                </c:pt>
                <c:pt idx="15">
                  <c:v>24.6</c:v>
                </c:pt>
                <c:pt idx="16">
                  <c:v>25.199999999999996</c:v>
                </c:pt>
                <c:pt idx="17">
                  <c:v>26.4</c:v>
                </c:pt>
                <c:pt idx="18">
                  <c:v>24.900000000000002</c:v>
                </c:pt>
                <c:pt idx="19">
                  <c:v>25.400000000000002</c:v>
                </c:pt>
                <c:pt idx="20">
                  <c:v>26.300000000000004</c:v>
                </c:pt>
                <c:pt idx="21">
                  <c:v>24.5</c:v>
                </c:pt>
                <c:pt idx="22">
                  <c:v>25.400000000000002</c:v>
                </c:pt>
                <c:pt idx="23">
                  <c:v>26.300000000000004</c:v>
                </c:pt>
                <c:pt idx="24">
                  <c:v>25.400000000000002</c:v>
                </c:pt>
                <c:pt idx="25">
                  <c:v>24.800000000000004</c:v>
                </c:pt>
                <c:pt idx="26">
                  <c:v>26.6</c:v>
                </c:pt>
                <c:pt idx="27">
                  <c:v>24.5</c:v>
                </c:pt>
                <c:pt idx="28">
                  <c:v>25.400000000000002</c:v>
                </c:pt>
                <c:pt idx="29">
                  <c:v>26.300000000000004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3B-4842-9124-87D98B88C050}"/>
            </c:ext>
          </c:extLst>
        </c:ser>
        <c:ser>
          <c:idx val="2"/>
          <c:order val="2"/>
          <c:tx>
            <c:strRef>
              <c:f>'D1501(LOG 3)'!$F$3:$G$3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'D1501(LOG 3)'!$A$4:$A$33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'D1501(LOG 3)'!$F$4:$F$33</c:f>
              <c:numCache>
                <c:formatCode>General</c:formatCode>
                <c:ptCount val="30"/>
                <c:pt idx="0">
                  <c:v>26.800000000000004</c:v>
                </c:pt>
                <c:pt idx="1">
                  <c:v>26.1</c:v>
                </c:pt>
                <c:pt idx="2">
                  <c:v>25.9</c:v>
                </c:pt>
                <c:pt idx="3">
                  <c:v>24.900000000000002</c:v>
                </c:pt>
                <c:pt idx="4">
                  <c:v>25.699999999999996</c:v>
                </c:pt>
                <c:pt idx="5">
                  <c:v>26.6</c:v>
                </c:pt>
                <c:pt idx="6">
                  <c:v>24.5</c:v>
                </c:pt>
                <c:pt idx="7">
                  <c:v>25.5</c:v>
                </c:pt>
                <c:pt idx="8">
                  <c:v>26.699999999999996</c:v>
                </c:pt>
                <c:pt idx="9">
                  <c:v>24.400000000000002</c:v>
                </c:pt>
                <c:pt idx="10">
                  <c:v>25.800000000000004</c:v>
                </c:pt>
                <c:pt idx="11">
                  <c:v>26.6</c:v>
                </c:pt>
                <c:pt idx="12">
                  <c:v>24.599999999999998</c:v>
                </c:pt>
                <c:pt idx="13">
                  <c:v>26.6</c:v>
                </c:pt>
                <c:pt idx="14">
                  <c:v>25.800000000000004</c:v>
                </c:pt>
                <c:pt idx="15">
                  <c:v>24.699999999999996</c:v>
                </c:pt>
                <c:pt idx="16">
                  <c:v>25.300000000000004</c:v>
                </c:pt>
                <c:pt idx="17">
                  <c:v>26.5</c:v>
                </c:pt>
                <c:pt idx="18">
                  <c:v>24.900000000000002</c:v>
                </c:pt>
                <c:pt idx="19">
                  <c:v>25.5</c:v>
                </c:pt>
                <c:pt idx="20">
                  <c:v>26.4</c:v>
                </c:pt>
                <c:pt idx="21">
                  <c:v>24.5</c:v>
                </c:pt>
                <c:pt idx="22">
                  <c:v>25.400000000000002</c:v>
                </c:pt>
                <c:pt idx="23">
                  <c:v>26.300000000000004</c:v>
                </c:pt>
                <c:pt idx="24">
                  <c:v>25.400000000000002</c:v>
                </c:pt>
                <c:pt idx="25">
                  <c:v>24.800000000000004</c:v>
                </c:pt>
                <c:pt idx="26">
                  <c:v>26.6</c:v>
                </c:pt>
                <c:pt idx="27">
                  <c:v>24.5</c:v>
                </c:pt>
                <c:pt idx="28">
                  <c:v>25.400000000000002</c:v>
                </c:pt>
                <c:pt idx="29">
                  <c:v>26.300000000000004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3B-4842-9124-87D98B88C050}"/>
            </c:ext>
          </c:extLst>
        </c:ser>
        <c:ser>
          <c:idx val="3"/>
          <c:order val="3"/>
          <c:tx>
            <c:strRef>
              <c:f>'D1501(LOG 3)'!$H$3:$I$3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'D1501(LOG 3)'!$A$4:$A$33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'D1501(LOG 3)'!$H$4:$H$33</c:f>
              <c:numCache>
                <c:formatCode>General</c:formatCode>
                <c:ptCount val="30"/>
                <c:pt idx="0">
                  <c:v>26.9</c:v>
                </c:pt>
                <c:pt idx="1">
                  <c:v>25.9</c:v>
                </c:pt>
                <c:pt idx="2">
                  <c:v>26.199999999999996</c:v>
                </c:pt>
                <c:pt idx="3">
                  <c:v>25.099999999999998</c:v>
                </c:pt>
                <c:pt idx="4">
                  <c:v>25.800000000000004</c:v>
                </c:pt>
                <c:pt idx="5">
                  <c:v>26.699999999999996</c:v>
                </c:pt>
                <c:pt idx="6">
                  <c:v>24.699999999999996</c:v>
                </c:pt>
                <c:pt idx="7">
                  <c:v>25.699999999999996</c:v>
                </c:pt>
                <c:pt idx="8">
                  <c:v>26.4</c:v>
                </c:pt>
                <c:pt idx="9">
                  <c:v>24.599999999999998</c:v>
                </c:pt>
                <c:pt idx="10">
                  <c:v>25.9</c:v>
                </c:pt>
                <c:pt idx="11">
                  <c:v>26.699999999999996</c:v>
                </c:pt>
                <c:pt idx="12">
                  <c:v>24.699999999999996</c:v>
                </c:pt>
                <c:pt idx="13">
                  <c:v>26.699999999999996</c:v>
                </c:pt>
                <c:pt idx="14">
                  <c:v>25.9</c:v>
                </c:pt>
                <c:pt idx="15">
                  <c:v>24.800000000000004</c:v>
                </c:pt>
                <c:pt idx="16">
                  <c:v>25.400000000000002</c:v>
                </c:pt>
                <c:pt idx="17">
                  <c:v>26.6</c:v>
                </c:pt>
                <c:pt idx="18">
                  <c:v>24.800000000000004</c:v>
                </c:pt>
                <c:pt idx="19">
                  <c:v>25.599999999999998</c:v>
                </c:pt>
                <c:pt idx="20">
                  <c:v>26.6</c:v>
                </c:pt>
                <c:pt idx="21">
                  <c:v>24.300000000000004</c:v>
                </c:pt>
                <c:pt idx="22">
                  <c:v>25.5</c:v>
                </c:pt>
                <c:pt idx="23">
                  <c:v>26.4</c:v>
                </c:pt>
                <c:pt idx="24">
                  <c:v>25.5</c:v>
                </c:pt>
                <c:pt idx="25">
                  <c:v>24.900000000000002</c:v>
                </c:pt>
                <c:pt idx="26">
                  <c:v>26.5</c:v>
                </c:pt>
                <c:pt idx="27">
                  <c:v>24.300000000000004</c:v>
                </c:pt>
                <c:pt idx="28">
                  <c:v>25.5</c:v>
                </c:pt>
                <c:pt idx="29">
                  <c:v>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3B-4842-9124-87D98B88C050}"/>
            </c:ext>
          </c:extLst>
        </c:ser>
        <c:ser>
          <c:idx val="4"/>
          <c:order val="4"/>
          <c:tx>
            <c:strRef>
              <c:f>'D1501(LOG 3)'!$J$3:$K$3</c:f>
              <c:strCache>
                <c:ptCount val="1"/>
                <c:pt idx="0">
                  <c:v>TITIK DATA LOGGER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'D1501(LOG 3)'!$A$4:$A$33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'D1501(LOG 3)'!$J$4:$J$33</c:f>
              <c:numCache>
                <c:formatCode>0.0</c:formatCode>
                <c:ptCount val="30"/>
                <c:pt idx="0">
                  <c:v>28.59</c:v>
                </c:pt>
                <c:pt idx="1">
                  <c:v>26.59</c:v>
                </c:pt>
                <c:pt idx="2">
                  <c:v>27.26</c:v>
                </c:pt>
                <c:pt idx="3">
                  <c:v>26.4</c:v>
                </c:pt>
                <c:pt idx="4">
                  <c:v>27.07</c:v>
                </c:pt>
                <c:pt idx="5">
                  <c:v>27.07</c:v>
                </c:pt>
                <c:pt idx="6">
                  <c:v>26.31</c:v>
                </c:pt>
                <c:pt idx="7">
                  <c:v>26.97</c:v>
                </c:pt>
                <c:pt idx="8">
                  <c:v>26.21</c:v>
                </c:pt>
                <c:pt idx="9">
                  <c:v>26.88</c:v>
                </c:pt>
                <c:pt idx="10">
                  <c:v>27.26</c:v>
                </c:pt>
                <c:pt idx="11">
                  <c:v>26.02</c:v>
                </c:pt>
                <c:pt idx="12">
                  <c:v>27.26</c:v>
                </c:pt>
                <c:pt idx="13">
                  <c:v>26.02</c:v>
                </c:pt>
                <c:pt idx="14">
                  <c:v>25.83</c:v>
                </c:pt>
                <c:pt idx="15">
                  <c:v>25.93</c:v>
                </c:pt>
                <c:pt idx="16">
                  <c:v>26.31</c:v>
                </c:pt>
                <c:pt idx="17">
                  <c:v>27.73</c:v>
                </c:pt>
                <c:pt idx="18">
                  <c:v>27.83</c:v>
                </c:pt>
                <c:pt idx="19">
                  <c:v>27.92</c:v>
                </c:pt>
                <c:pt idx="20">
                  <c:v>27.83</c:v>
                </c:pt>
                <c:pt idx="21">
                  <c:v>27.92</c:v>
                </c:pt>
                <c:pt idx="22">
                  <c:v>27.73</c:v>
                </c:pt>
                <c:pt idx="23">
                  <c:v>25.74</c:v>
                </c:pt>
                <c:pt idx="24">
                  <c:v>25.45</c:v>
                </c:pt>
                <c:pt idx="25">
                  <c:v>26.02</c:v>
                </c:pt>
                <c:pt idx="26">
                  <c:v>25.17</c:v>
                </c:pt>
                <c:pt idx="27">
                  <c:v>26.31</c:v>
                </c:pt>
                <c:pt idx="28">
                  <c:v>26.4</c:v>
                </c:pt>
                <c:pt idx="29">
                  <c:v>25.64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3B-4842-9124-87D98B88C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34075520"/>
        <c:axId val="1434075936"/>
      </c:barChart>
      <c:catAx>
        <c:axId val="1434075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 Pengukuran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075936"/>
        <c:crosses val="autoZero"/>
        <c:auto val="1"/>
        <c:lblAlgn val="ctr"/>
        <c:lblOffset val="100"/>
        <c:noMultiLvlLbl val="0"/>
      </c:catAx>
      <c:valAx>
        <c:axId val="143407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baseline="0"/>
                  <a:t>Temperature  (</a:t>
                </a:r>
                <a:r>
                  <a:rPr lang="en-ID" sz="1000" b="0" i="0" u="none" strike="noStrike" baseline="0">
                    <a:effectLst/>
                  </a:rPr>
                  <a:t>°C</a:t>
                </a:r>
                <a:r>
                  <a:rPr lang="en-ID" baseline="0"/>
                  <a:t>)</a:t>
                </a:r>
                <a:endParaRPr lang="en-ID"/>
              </a:p>
            </c:rich>
          </c:tx>
          <c:layout>
            <c:manualLayout>
              <c:xMode val="edge"/>
              <c:yMode val="edge"/>
              <c:x val="1.0369532428355957E-2"/>
              <c:y val="0.331654658032610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07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KELEMBABAN</a:t>
            </a:r>
            <a:r>
              <a:rPr lang="en-ID" baseline="0"/>
              <a:t> D 1508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'D1508 (LOG 7)'!$B$3:$C$3</c:f>
              <c:strCache>
                <c:ptCount val="1"/>
                <c:pt idx="0">
                  <c:v> TITIK A</c:v>
                </c:pt>
              </c:strCache>
            </c:strRef>
          </c:tx>
          <c:spPr>
            <a:solidFill>
              <a:schemeClr val="accent1"/>
            </a:solidFill>
            <a:ln w="28575" cap="rnd">
              <a:solidFill>
                <a:schemeClr val="accent1"/>
              </a:solidFill>
              <a:round/>
            </a:ln>
            <a:effectLst/>
          </c:spPr>
          <c:invertIfNegative val="0"/>
          <c:cat>
            <c:strRef>
              <c:f>'D1508 (LOG 7)'!$A$4:$A$33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'D1508 (LOG 7)'!$B$4:$B$33</c:f>
              <c:numCache>
                <c:formatCode>General</c:formatCode>
                <c:ptCount val="30"/>
                <c:pt idx="0">
                  <c:v>25.800000000000004</c:v>
                </c:pt>
                <c:pt idx="1">
                  <c:v>26.199999999999996</c:v>
                </c:pt>
                <c:pt idx="2">
                  <c:v>25.300000000000004</c:v>
                </c:pt>
                <c:pt idx="3">
                  <c:v>24.699999999999996</c:v>
                </c:pt>
                <c:pt idx="4">
                  <c:v>25.300000000000004</c:v>
                </c:pt>
                <c:pt idx="5">
                  <c:v>26.199999999999996</c:v>
                </c:pt>
                <c:pt idx="6">
                  <c:v>24.800000000000004</c:v>
                </c:pt>
                <c:pt idx="7">
                  <c:v>25.199999999999996</c:v>
                </c:pt>
                <c:pt idx="8">
                  <c:v>26</c:v>
                </c:pt>
                <c:pt idx="9">
                  <c:v>25.300000000000004</c:v>
                </c:pt>
                <c:pt idx="10">
                  <c:v>24.400000000000002</c:v>
                </c:pt>
                <c:pt idx="11">
                  <c:v>26.6</c:v>
                </c:pt>
                <c:pt idx="12">
                  <c:v>25.300000000000004</c:v>
                </c:pt>
                <c:pt idx="13">
                  <c:v>26.1</c:v>
                </c:pt>
                <c:pt idx="14">
                  <c:v>25.400000000000002</c:v>
                </c:pt>
                <c:pt idx="15">
                  <c:v>24.300000000000004</c:v>
                </c:pt>
                <c:pt idx="16">
                  <c:v>25.099999999999998</c:v>
                </c:pt>
                <c:pt idx="17">
                  <c:v>26.1</c:v>
                </c:pt>
                <c:pt idx="18">
                  <c:v>24.300000000000004</c:v>
                </c:pt>
                <c:pt idx="19">
                  <c:v>25.199999999999996</c:v>
                </c:pt>
                <c:pt idx="20">
                  <c:v>26.199999999999996</c:v>
                </c:pt>
                <c:pt idx="21">
                  <c:v>24.599999999999998</c:v>
                </c:pt>
                <c:pt idx="22">
                  <c:v>26.300000000000004</c:v>
                </c:pt>
                <c:pt idx="23">
                  <c:v>25.300000000000004</c:v>
                </c:pt>
                <c:pt idx="24">
                  <c:v>25.9</c:v>
                </c:pt>
                <c:pt idx="25">
                  <c:v>24.400000000000002</c:v>
                </c:pt>
                <c:pt idx="26">
                  <c:v>26.1</c:v>
                </c:pt>
                <c:pt idx="27">
                  <c:v>24.800000000000004</c:v>
                </c:pt>
                <c:pt idx="28">
                  <c:v>25.199999999999996</c:v>
                </c:pt>
                <c:pt idx="29">
                  <c:v>26.300000000000004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40-44A6-9F23-DA9EB4607849}"/>
            </c:ext>
          </c:extLst>
        </c:ser>
        <c:ser>
          <c:idx val="1"/>
          <c:order val="1"/>
          <c:tx>
            <c:strRef>
              <c:f>'D1508 (LOG 7)'!$D$3:$E$3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 w="28575" cap="rnd">
              <a:solidFill>
                <a:schemeClr val="accent2"/>
              </a:solidFill>
              <a:round/>
            </a:ln>
            <a:effectLst/>
          </c:spPr>
          <c:invertIfNegative val="0"/>
          <c:cat>
            <c:strRef>
              <c:f>'D1508 (LOG 7)'!$A$4:$A$33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'D1508 (LOG 7)'!$D$4:$D$33</c:f>
              <c:numCache>
                <c:formatCode>General</c:formatCode>
                <c:ptCount val="30"/>
                <c:pt idx="0">
                  <c:v>25.9</c:v>
                </c:pt>
                <c:pt idx="1">
                  <c:v>26.300000000000004</c:v>
                </c:pt>
                <c:pt idx="2">
                  <c:v>25.400000000000002</c:v>
                </c:pt>
                <c:pt idx="3">
                  <c:v>24.800000000000004</c:v>
                </c:pt>
                <c:pt idx="4">
                  <c:v>25.5</c:v>
                </c:pt>
                <c:pt idx="5">
                  <c:v>26.4</c:v>
                </c:pt>
                <c:pt idx="6">
                  <c:v>24.800000000000004</c:v>
                </c:pt>
                <c:pt idx="7">
                  <c:v>25.400000000000002</c:v>
                </c:pt>
                <c:pt idx="8">
                  <c:v>26.199999999999996</c:v>
                </c:pt>
                <c:pt idx="9">
                  <c:v>25.400000000000002</c:v>
                </c:pt>
                <c:pt idx="10">
                  <c:v>24.5</c:v>
                </c:pt>
                <c:pt idx="11">
                  <c:v>26.699999999999996</c:v>
                </c:pt>
                <c:pt idx="12">
                  <c:v>25.199999999999996</c:v>
                </c:pt>
                <c:pt idx="13">
                  <c:v>26.300000000000004</c:v>
                </c:pt>
                <c:pt idx="14">
                  <c:v>25.5</c:v>
                </c:pt>
                <c:pt idx="15">
                  <c:v>24.599999999999998</c:v>
                </c:pt>
                <c:pt idx="16">
                  <c:v>25.199999999999996</c:v>
                </c:pt>
                <c:pt idx="17">
                  <c:v>26.199999999999996</c:v>
                </c:pt>
                <c:pt idx="18">
                  <c:v>24.5</c:v>
                </c:pt>
                <c:pt idx="19">
                  <c:v>25.300000000000004</c:v>
                </c:pt>
                <c:pt idx="20">
                  <c:v>26.300000000000004</c:v>
                </c:pt>
                <c:pt idx="21">
                  <c:v>24.699999999999996</c:v>
                </c:pt>
                <c:pt idx="22">
                  <c:v>26.4</c:v>
                </c:pt>
                <c:pt idx="23">
                  <c:v>25.400000000000002</c:v>
                </c:pt>
                <c:pt idx="24">
                  <c:v>25.9</c:v>
                </c:pt>
                <c:pt idx="25">
                  <c:v>24.5</c:v>
                </c:pt>
                <c:pt idx="26">
                  <c:v>26.199999999999996</c:v>
                </c:pt>
                <c:pt idx="27">
                  <c:v>24.699999999999996</c:v>
                </c:pt>
                <c:pt idx="28">
                  <c:v>25.400000000000002</c:v>
                </c:pt>
                <c:pt idx="29">
                  <c:v>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40-44A6-9F23-DA9EB4607849}"/>
            </c:ext>
          </c:extLst>
        </c:ser>
        <c:ser>
          <c:idx val="2"/>
          <c:order val="2"/>
          <c:tx>
            <c:strRef>
              <c:f>'D1508 (LOG 7)'!$F$3:$G$3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 w="28575" cap="rnd">
              <a:solidFill>
                <a:schemeClr val="accent3"/>
              </a:solidFill>
              <a:round/>
            </a:ln>
            <a:effectLst/>
          </c:spPr>
          <c:invertIfNegative val="0"/>
          <c:cat>
            <c:strRef>
              <c:f>'D1508 (LOG 7)'!$A$4:$A$33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'D1508 (LOG 7)'!$F$4:$F$33</c:f>
              <c:numCache>
                <c:formatCode>General</c:formatCode>
                <c:ptCount val="30"/>
                <c:pt idx="0">
                  <c:v>26.1</c:v>
                </c:pt>
                <c:pt idx="1">
                  <c:v>26.4</c:v>
                </c:pt>
                <c:pt idx="2">
                  <c:v>25.5</c:v>
                </c:pt>
                <c:pt idx="3">
                  <c:v>24.900000000000002</c:v>
                </c:pt>
                <c:pt idx="4">
                  <c:v>25.599999999999998</c:v>
                </c:pt>
                <c:pt idx="5">
                  <c:v>26.5</c:v>
                </c:pt>
                <c:pt idx="6">
                  <c:v>24.699999999999996</c:v>
                </c:pt>
                <c:pt idx="7">
                  <c:v>25.5</c:v>
                </c:pt>
                <c:pt idx="8">
                  <c:v>26.300000000000004</c:v>
                </c:pt>
                <c:pt idx="9">
                  <c:v>25.5</c:v>
                </c:pt>
                <c:pt idx="10">
                  <c:v>24.599999999999998</c:v>
                </c:pt>
                <c:pt idx="11">
                  <c:v>26.800000000000004</c:v>
                </c:pt>
                <c:pt idx="12">
                  <c:v>25.400000000000002</c:v>
                </c:pt>
                <c:pt idx="13">
                  <c:v>26.5</c:v>
                </c:pt>
                <c:pt idx="14">
                  <c:v>25.599999999999998</c:v>
                </c:pt>
                <c:pt idx="15">
                  <c:v>24.699999999999996</c:v>
                </c:pt>
                <c:pt idx="16">
                  <c:v>25.400000000000002</c:v>
                </c:pt>
                <c:pt idx="17">
                  <c:v>26.300000000000004</c:v>
                </c:pt>
                <c:pt idx="18">
                  <c:v>24.599999999999998</c:v>
                </c:pt>
                <c:pt idx="19">
                  <c:v>25.300000000000004</c:v>
                </c:pt>
                <c:pt idx="20">
                  <c:v>26.300000000000004</c:v>
                </c:pt>
                <c:pt idx="21">
                  <c:v>24.800000000000004</c:v>
                </c:pt>
                <c:pt idx="22">
                  <c:v>26.5</c:v>
                </c:pt>
                <c:pt idx="23">
                  <c:v>25.699999999999996</c:v>
                </c:pt>
                <c:pt idx="24">
                  <c:v>25.9</c:v>
                </c:pt>
                <c:pt idx="25">
                  <c:v>24.5</c:v>
                </c:pt>
                <c:pt idx="26">
                  <c:v>26.199999999999996</c:v>
                </c:pt>
                <c:pt idx="27">
                  <c:v>24.699999999999996</c:v>
                </c:pt>
                <c:pt idx="28">
                  <c:v>25.5</c:v>
                </c:pt>
                <c:pt idx="29">
                  <c:v>26.5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40-44A6-9F23-DA9EB4607849}"/>
            </c:ext>
          </c:extLst>
        </c:ser>
        <c:ser>
          <c:idx val="3"/>
          <c:order val="3"/>
          <c:tx>
            <c:strRef>
              <c:f>'D1508 (LOG 7)'!$H$3:$I$3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 w="28575" cap="rnd">
              <a:solidFill>
                <a:schemeClr val="accent4"/>
              </a:solidFill>
              <a:round/>
            </a:ln>
            <a:effectLst/>
          </c:spPr>
          <c:invertIfNegative val="0"/>
          <c:cat>
            <c:strRef>
              <c:f>'D1508 (LOG 7)'!$A$4:$A$33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'D1508 (LOG 7)'!$H$4:$H$33</c:f>
              <c:numCache>
                <c:formatCode>General</c:formatCode>
                <c:ptCount val="30"/>
                <c:pt idx="0">
                  <c:v>26.199999999999996</c:v>
                </c:pt>
                <c:pt idx="1">
                  <c:v>26.6</c:v>
                </c:pt>
                <c:pt idx="2">
                  <c:v>25.599999999999998</c:v>
                </c:pt>
                <c:pt idx="3">
                  <c:v>24.599999999999998</c:v>
                </c:pt>
                <c:pt idx="4">
                  <c:v>25.699999999999996</c:v>
                </c:pt>
                <c:pt idx="5">
                  <c:v>26.699999999999996</c:v>
                </c:pt>
                <c:pt idx="6">
                  <c:v>24.800000000000004</c:v>
                </c:pt>
                <c:pt idx="7">
                  <c:v>25.599999999999998</c:v>
                </c:pt>
                <c:pt idx="8">
                  <c:v>26.5</c:v>
                </c:pt>
                <c:pt idx="9">
                  <c:v>25.699999999999996</c:v>
                </c:pt>
                <c:pt idx="10">
                  <c:v>24.900000000000002</c:v>
                </c:pt>
                <c:pt idx="11">
                  <c:v>26.6</c:v>
                </c:pt>
                <c:pt idx="12">
                  <c:v>25.599999999999998</c:v>
                </c:pt>
                <c:pt idx="13">
                  <c:v>26.6</c:v>
                </c:pt>
                <c:pt idx="14">
                  <c:v>25.699999999999996</c:v>
                </c:pt>
                <c:pt idx="15">
                  <c:v>24.800000000000004</c:v>
                </c:pt>
                <c:pt idx="16">
                  <c:v>25.5</c:v>
                </c:pt>
                <c:pt idx="17">
                  <c:v>26.4</c:v>
                </c:pt>
                <c:pt idx="18">
                  <c:v>24.699999999999996</c:v>
                </c:pt>
                <c:pt idx="19">
                  <c:v>25.400000000000002</c:v>
                </c:pt>
                <c:pt idx="20">
                  <c:v>26.199999999999996</c:v>
                </c:pt>
                <c:pt idx="21">
                  <c:v>24.900000000000002</c:v>
                </c:pt>
                <c:pt idx="22">
                  <c:v>26.699999999999996</c:v>
                </c:pt>
                <c:pt idx="23">
                  <c:v>25.9</c:v>
                </c:pt>
                <c:pt idx="24">
                  <c:v>25.9</c:v>
                </c:pt>
                <c:pt idx="25">
                  <c:v>24.599999999999998</c:v>
                </c:pt>
                <c:pt idx="26">
                  <c:v>26.4</c:v>
                </c:pt>
                <c:pt idx="27">
                  <c:v>24.699999999999996</c:v>
                </c:pt>
                <c:pt idx="28">
                  <c:v>25.599999999999998</c:v>
                </c:pt>
                <c:pt idx="29">
                  <c:v>26.699999999999996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40-44A6-9F23-DA9EB4607849}"/>
            </c:ext>
          </c:extLst>
        </c:ser>
        <c:ser>
          <c:idx val="4"/>
          <c:order val="4"/>
          <c:tx>
            <c:strRef>
              <c:f>'D1508 (LOG 7)'!$J$3:$K$3</c:f>
              <c:strCache>
                <c:ptCount val="1"/>
                <c:pt idx="0">
                  <c:v>TITIK DL</c:v>
                </c:pt>
              </c:strCache>
            </c:strRef>
          </c:tx>
          <c:spPr>
            <a:solidFill>
              <a:schemeClr val="accent5"/>
            </a:solidFill>
            <a:ln w="28575" cap="rnd">
              <a:solidFill>
                <a:schemeClr val="accent5"/>
              </a:solidFill>
              <a:round/>
            </a:ln>
            <a:effectLst/>
          </c:spPr>
          <c:invertIfNegative val="0"/>
          <c:cat>
            <c:strRef>
              <c:f>'D1508 (LOG 7)'!$A$4:$A$33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'D1508 (LOG 7)'!$J$4:$J$33</c:f>
              <c:numCache>
                <c:formatCode>0.0</c:formatCode>
                <c:ptCount val="30"/>
                <c:pt idx="0">
                  <c:v>24.39</c:v>
                </c:pt>
                <c:pt idx="1">
                  <c:v>24.65</c:v>
                </c:pt>
                <c:pt idx="2">
                  <c:v>27.24</c:v>
                </c:pt>
                <c:pt idx="3">
                  <c:v>25.34</c:v>
                </c:pt>
                <c:pt idx="4">
                  <c:v>25.52</c:v>
                </c:pt>
                <c:pt idx="5">
                  <c:v>25.78</c:v>
                </c:pt>
                <c:pt idx="6">
                  <c:v>24.91</c:v>
                </c:pt>
                <c:pt idx="7">
                  <c:v>25</c:v>
                </c:pt>
                <c:pt idx="8">
                  <c:v>25.17</c:v>
                </c:pt>
                <c:pt idx="9">
                  <c:v>25.43</c:v>
                </c:pt>
                <c:pt idx="10">
                  <c:v>25.26</c:v>
                </c:pt>
                <c:pt idx="11">
                  <c:v>25.52</c:v>
                </c:pt>
                <c:pt idx="12">
                  <c:v>23.96</c:v>
                </c:pt>
                <c:pt idx="13">
                  <c:v>24.22</c:v>
                </c:pt>
                <c:pt idx="14">
                  <c:v>25.43</c:v>
                </c:pt>
                <c:pt idx="15">
                  <c:v>27.42</c:v>
                </c:pt>
                <c:pt idx="16">
                  <c:v>25.34</c:v>
                </c:pt>
                <c:pt idx="17">
                  <c:v>25.43</c:v>
                </c:pt>
                <c:pt idx="18">
                  <c:v>25.17</c:v>
                </c:pt>
                <c:pt idx="19">
                  <c:v>25.43</c:v>
                </c:pt>
                <c:pt idx="20">
                  <c:v>25.26</c:v>
                </c:pt>
                <c:pt idx="21">
                  <c:v>25.69</c:v>
                </c:pt>
                <c:pt idx="22">
                  <c:v>24.39</c:v>
                </c:pt>
                <c:pt idx="23">
                  <c:v>24.22</c:v>
                </c:pt>
                <c:pt idx="24">
                  <c:v>26.99</c:v>
                </c:pt>
                <c:pt idx="25">
                  <c:v>24.05</c:v>
                </c:pt>
                <c:pt idx="26">
                  <c:v>24.91</c:v>
                </c:pt>
                <c:pt idx="27">
                  <c:v>23.96</c:v>
                </c:pt>
                <c:pt idx="28">
                  <c:v>23.44</c:v>
                </c:pt>
                <c:pt idx="29">
                  <c:v>23.1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40-44A6-9F23-DA9EB4607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502559"/>
        <c:axId val="1982493407"/>
      </c:barChart>
      <c:catAx>
        <c:axId val="19825025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 Pengukuran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493407"/>
        <c:crosses val="autoZero"/>
        <c:auto val="1"/>
        <c:lblAlgn val="ctr"/>
        <c:lblOffset val="100"/>
        <c:noMultiLvlLbl val="0"/>
      </c:catAx>
      <c:valAx>
        <c:axId val="1982493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Humidity</a:t>
                </a:r>
                <a:r>
                  <a:rPr lang="en-ID" baseline="0"/>
                  <a:t> AIr (%)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02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SUHU D1510 (LOG 6)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'D1510 (LOG 6)'!$B$3:$C$3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 w="28575" cap="rnd">
              <a:solidFill>
                <a:schemeClr val="accent1"/>
              </a:solidFill>
              <a:round/>
            </a:ln>
            <a:effectLst/>
          </c:spPr>
          <c:invertIfNegative val="0"/>
          <c:cat>
            <c:strRef>
              <c:f>'D1510 (LOG 6)'!$A$4:$A$33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'D1510 (LOG 6)'!$B$4:$B$33</c:f>
              <c:numCache>
                <c:formatCode>General</c:formatCode>
                <c:ptCount val="30"/>
                <c:pt idx="0">
                  <c:v>23.400000000000002</c:v>
                </c:pt>
                <c:pt idx="1">
                  <c:v>24.800000000000004</c:v>
                </c:pt>
                <c:pt idx="2">
                  <c:v>25.199999999999996</c:v>
                </c:pt>
                <c:pt idx="3">
                  <c:v>25.300000000000004</c:v>
                </c:pt>
                <c:pt idx="4">
                  <c:v>24.5</c:v>
                </c:pt>
                <c:pt idx="5">
                  <c:v>26.300000000000004</c:v>
                </c:pt>
                <c:pt idx="6">
                  <c:v>25.400000000000002</c:v>
                </c:pt>
                <c:pt idx="7">
                  <c:v>24.199999999999996</c:v>
                </c:pt>
                <c:pt idx="8">
                  <c:v>26.4</c:v>
                </c:pt>
                <c:pt idx="9">
                  <c:v>25.099999999999998</c:v>
                </c:pt>
                <c:pt idx="10">
                  <c:v>25.599999999999998</c:v>
                </c:pt>
                <c:pt idx="11">
                  <c:v>26.199999999999996</c:v>
                </c:pt>
                <c:pt idx="12">
                  <c:v>24.400000000000002</c:v>
                </c:pt>
                <c:pt idx="13">
                  <c:v>26.4</c:v>
                </c:pt>
                <c:pt idx="14">
                  <c:v>25.599999999999998</c:v>
                </c:pt>
                <c:pt idx="15">
                  <c:v>24.5</c:v>
                </c:pt>
                <c:pt idx="16">
                  <c:v>25.099999999999998</c:v>
                </c:pt>
                <c:pt idx="17">
                  <c:v>26.199999999999996</c:v>
                </c:pt>
                <c:pt idx="18">
                  <c:v>25.400000000000002</c:v>
                </c:pt>
                <c:pt idx="19">
                  <c:v>24.400000000000002</c:v>
                </c:pt>
                <c:pt idx="20">
                  <c:v>26.1</c:v>
                </c:pt>
                <c:pt idx="21">
                  <c:v>24.800000000000004</c:v>
                </c:pt>
                <c:pt idx="22">
                  <c:v>25.300000000000004</c:v>
                </c:pt>
                <c:pt idx="23">
                  <c:v>26.1</c:v>
                </c:pt>
                <c:pt idx="24">
                  <c:v>25.199999999999996</c:v>
                </c:pt>
                <c:pt idx="25">
                  <c:v>24.699999999999996</c:v>
                </c:pt>
                <c:pt idx="26">
                  <c:v>26.5</c:v>
                </c:pt>
                <c:pt idx="27">
                  <c:v>25.300000000000004</c:v>
                </c:pt>
                <c:pt idx="28">
                  <c:v>24.5</c:v>
                </c:pt>
                <c:pt idx="29">
                  <c:v>25.300000000000004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10-417B-9B1D-DA1736CBBFEA}"/>
            </c:ext>
          </c:extLst>
        </c:ser>
        <c:ser>
          <c:idx val="1"/>
          <c:order val="1"/>
          <c:tx>
            <c:strRef>
              <c:f>'D1510 (LOG 6)'!$D$3:$E$3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 w="28575" cap="rnd">
              <a:solidFill>
                <a:schemeClr val="accent2"/>
              </a:solidFill>
              <a:round/>
            </a:ln>
            <a:effectLst/>
          </c:spPr>
          <c:invertIfNegative val="0"/>
          <c:cat>
            <c:strRef>
              <c:f>'D1510 (LOG 6)'!$A$4:$A$33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'D1510 (LOG 6)'!$D$4:$D$33</c:f>
              <c:numCache>
                <c:formatCode>General</c:formatCode>
                <c:ptCount val="30"/>
                <c:pt idx="0">
                  <c:v>23.800000000000004</c:v>
                </c:pt>
                <c:pt idx="1">
                  <c:v>25.300000000000004</c:v>
                </c:pt>
                <c:pt idx="2">
                  <c:v>25.5</c:v>
                </c:pt>
                <c:pt idx="3">
                  <c:v>25.400000000000002</c:v>
                </c:pt>
                <c:pt idx="4">
                  <c:v>24.599999999999998</c:v>
                </c:pt>
                <c:pt idx="5">
                  <c:v>26.4</c:v>
                </c:pt>
                <c:pt idx="6">
                  <c:v>25.5</c:v>
                </c:pt>
                <c:pt idx="7">
                  <c:v>24.300000000000004</c:v>
                </c:pt>
                <c:pt idx="8">
                  <c:v>26.5</c:v>
                </c:pt>
                <c:pt idx="9">
                  <c:v>25.199999999999996</c:v>
                </c:pt>
                <c:pt idx="10">
                  <c:v>25.699999999999996</c:v>
                </c:pt>
                <c:pt idx="11">
                  <c:v>26.4</c:v>
                </c:pt>
                <c:pt idx="12">
                  <c:v>24.5</c:v>
                </c:pt>
                <c:pt idx="13">
                  <c:v>26.5</c:v>
                </c:pt>
                <c:pt idx="14">
                  <c:v>25.699999999999996</c:v>
                </c:pt>
                <c:pt idx="15">
                  <c:v>24.599999999999998</c:v>
                </c:pt>
                <c:pt idx="16">
                  <c:v>25.199999999999996</c:v>
                </c:pt>
                <c:pt idx="17">
                  <c:v>26.4</c:v>
                </c:pt>
                <c:pt idx="18">
                  <c:v>25.5</c:v>
                </c:pt>
                <c:pt idx="19">
                  <c:v>24.5</c:v>
                </c:pt>
                <c:pt idx="20">
                  <c:v>26.199999999999996</c:v>
                </c:pt>
                <c:pt idx="21">
                  <c:v>24.900000000000002</c:v>
                </c:pt>
                <c:pt idx="22">
                  <c:v>25.400000000000002</c:v>
                </c:pt>
                <c:pt idx="23">
                  <c:v>26.300000000000004</c:v>
                </c:pt>
                <c:pt idx="24">
                  <c:v>25.300000000000004</c:v>
                </c:pt>
                <c:pt idx="25">
                  <c:v>24.800000000000004</c:v>
                </c:pt>
                <c:pt idx="26">
                  <c:v>26.6</c:v>
                </c:pt>
                <c:pt idx="27">
                  <c:v>25.300000000000004</c:v>
                </c:pt>
                <c:pt idx="28">
                  <c:v>24.599999999999998</c:v>
                </c:pt>
                <c:pt idx="29">
                  <c:v>25.400000000000002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10-417B-9B1D-DA1736CBBFEA}"/>
            </c:ext>
          </c:extLst>
        </c:ser>
        <c:ser>
          <c:idx val="2"/>
          <c:order val="2"/>
          <c:tx>
            <c:strRef>
              <c:f>'D1510 (LOG 6)'!$F$3:$G$3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 w="28575" cap="rnd">
              <a:solidFill>
                <a:schemeClr val="accent3"/>
              </a:solidFill>
              <a:round/>
            </a:ln>
            <a:effectLst/>
          </c:spPr>
          <c:invertIfNegative val="0"/>
          <c:cat>
            <c:strRef>
              <c:f>'D1510 (LOG 6)'!$A$4:$A$33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'D1510 (LOG 6)'!$F$4:$F$33</c:f>
              <c:numCache>
                <c:formatCode>General</c:formatCode>
                <c:ptCount val="30"/>
                <c:pt idx="0">
                  <c:v>23.800000000000004</c:v>
                </c:pt>
                <c:pt idx="1">
                  <c:v>25.300000000000004</c:v>
                </c:pt>
                <c:pt idx="2">
                  <c:v>25.5</c:v>
                </c:pt>
                <c:pt idx="3">
                  <c:v>25.5</c:v>
                </c:pt>
                <c:pt idx="4">
                  <c:v>24.699999999999996</c:v>
                </c:pt>
                <c:pt idx="5">
                  <c:v>26.5</c:v>
                </c:pt>
                <c:pt idx="6">
                  <c:v>25.599999999999998</c:v>
                </c:pt>
                <c:pt idx="7">
                  <c:v>24.5</c:v>
                </c:pt>
                <c:pt idx="8">
                  <c:v>26.6</c:v>
                </c:pt>
                <c:pt idx="9">
                  <c:v>25.300000000000004</c:v>
                </c:pt>
                <c:pt idx="10">
                  <c:v>25.800000000000004</c:v>
                </c:pt>
                <c:pt idx="11">
                  <c:v>26.5</c:v>
                </c:pt>
                <c:pt idx="12">
                  <c:v>24.599999999999998</c:v>
                </c:pt>
                <c:pt idx="13">
                  <c:v>26.6</c:v>
                </c:pt>
                <c:pt idx="14">
                  <c:v>25.800000000000004</c:v>
                </c:pt>
                <c:pt idx="15">
                  <c:v>24.699999999999996</c:v>
                </c:pt>
                <c:pt idx="16">
                  <c:v>25.300000000000004</c:v>
                </c:pt>
                <c:pt idx="17">
                  <c:v>26.5</c:v>
                </c:pt>
                <c:pt idx="18">
                  <c:v>25.599999999999998</c:v>
                </c:pt>
                <c:pt idx="19">
                  <c:v>24.599999999999998</c:v>
                </c:pt>
                <c:pt idx="20">
                  <c:v>26.300000000000004</c:v>
                </c:pt>
                <c:pt idx="21">
                  <c:v>24.900000000000002</c:v>
                </c:pt>
                <c:pt idx="22">
                  <c:v>25.5</c:v>
                </c:pt>
                <c:pt idx="23">
                  <c:v>26.4</c:v>
                </c:pt>
                <c:pt idx="24">
                  <c:v>25.099999999999998</c:v>
                </c:pt>
                <c:pt idx="25">
                  <c:v>24.900000000000002</c:v>
                </c:pt>
                <c:pt idx="26">
                  <c:v>26.6</c:v>
                </c:pt>
                <c:pt idx="27">
                  <c:v>25.400000000000002</c:v>
                </c:pt>
                <c:pt idx="28">
                  <c:v>24.699999999999996</c:v>
                </c:pt>
                <c:pt idx="29">
                  <c:v>25.699999999999996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10-417B-9B1D-DA1736CBBFEA}"/>
            </c:ext>
          </c:extLst>
        </c:ser>
        <c:ser>
          <c:idx val="3"/>
          <c:order val="3"/>
          <c:tx>
            <c:strRef>
              <c:f>'D1510 (LOG 6)'!$H$3:$I$3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 w="28575" cap="rnd">
              <a:solidFill>
                <a:schemeClr val="accent4"/>
              </a:solidFill>
              <a:round/>
            </a:ln>
            <a:effectLst/>
          </c:spPr>
          <c:invertIfNegative val="0"/>
          <c:cat>
            <c:strRef>
              <c:f>'D1510 (LOG 6)'!$A$4:$A$33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'D1510 (LOG 6)'!$H$4:$H$33</c:f>
              <c:numCache>
                <c:formatCode>General</c:formatCode>
                <c:ptCount val="30"/>
                <c:pt idx="0">
                  <c:v>23.400000000000002</c:v>
                </c:pt>
                <c:pt idx="1">
                  <c:v>24.800000000000004</c:v>
                </c:pt>
                <c:pt idx="2">
                  <c:v>25.199999999999996</c:v>
                </c:pt>
                <c:pt idx="3">
                  <c:v>25.699999999999996</c:v>
                </c:pt>
                <c:pt idx="4">
                  <c:v>24.900000000000002</c:v>
                </c:pt>
                <c:pt idx="5">
                  <c:v>26.800000000000004</c:v>
                </c:pt>
                <c:pt idx="6">
                  <c:v>25.699999999999996</c:v>
                </c:pt>
                <c:pt idx="7">
                  <c:v>24.599999999999998</c:v>
                </c:pt>
                <c:pt idx="8">
                  <c:v>26.699999999999996</c:v>
                </c:pt>
                <c:pt idx="9">
                  <c:v>25.400000000000002</c:v>
                </c:pt>
                <c:pt idx="10">
                  <c:v>25.9</c:v>
                </c:pt>
                <c:pt idx="11">
                  <c:v>26.699999999999996</c:v>
                </c:pt>
                <c:pt idx="12">
                  <c:v>24.699999999999996</c:v>
                </c:pt>
                <c:pt idx="13">
                  <c:v>26.699999999999996</c:v>
                </c:pt>
                <c:pt idx="14">
                  <c:v>25.9</c:v>
                </c:pt>
                <c:pt idx="15">
                  <c:v>24.800000000000004</c:v>
                </c:pt>
                <c:pt idx="16">
                  <c:v>25.400000000000002</c:v>
                </c:pt>
                <c:pt idx="17">
                  <c:v>26.6</c:v>
                </c:pt>
                <c:pt idx="18">
                  <c:v>25.400000000000002</c:v>
                </c:pt>
                <c:pt idx="19">
                  <c:v>24.699999999999996</c:v>
                </c:pt>
                <c:pt idx="20">
                  <c:v>26.5</c:v>
                </c:pt>
                <c:pt idx="21">
                  <c:v>24.800000000000004</c:v>
                </c:pt>
                <c:pt idx="22">
                  <c:v>25.599999999999998</c:v>
                </c:pt>
                <c:pt idx="23">
                  <c:v>26.6</c:v>
                </c:pt>
                <c:pt idx="24">
                  <c:v>25.099999999999998</c:v>
                </c:pt>
                <c:pt idx="25">
                  <c:v>24.599999999999998</c:v>
                </c:pt>
                <c:pt idx="26">
                  <c:v>26.5</c:v>
                </c:pt>
                <c:pt idx="27">
                  <c:v>25.400000000000002</c:v>
                </c:pt>
                <c:pt idx="28">
                  <c:v>24.800000000000004</c:v>
                </c:pt>
                <c:pt idx="29">
                  <c:v>25.800000000000004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10-417B-9B1D-DA1736CBBFEA}"/>
            </c:ext>
          </c:extLst>
        </c:ser>
        <c:ser>
          <c:idx val="4"/>
          <c:order val="4"/>
          <c:tx>
            <c:strRef>
              <c:f>'D1510 (LOG 6)'!$J$3:$K$3</c:f>
              <c:strCache>
                <c:ptCount val="1"/>
                <c:pt idx="0">
                  <c:v>TITIK DL</c:v>
                </c:pt>
              </c:strCache>
            </c:strRef>
          </c:tx>
          <c:spPr>
            <a:solidFill>
              <a:schemeClr val="accent5"/>
            </a:solidFill>
            <a:ln w="28575" cap="rnd">
              <a:solidFill>
                <a:schemeClr val="accent5"/>
              </a:solidFill>
              <a:round/>
            </a:ln>
            <a:effectLst/>
          </c:spPr>
          <c:invertIfNegative val="0"/>
          <c:cat>
            <c:strRef>
              <c:f>'D1510 (LOG 6)'!$A$4:$A$33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'D1510 (LOG 6)'!$J$4:$J$33</c:f>
              <c:numCache>
                <c:formatCode>0.0</c:formatCode>
                <c:ptCount val="30"/>
                <c:pt idx="0">
                  <c:v>26.84</c:v>
                </c:pt>
                <c:pt idx="1">
                  <c:v>26.19</c:v>
                </c:pt>
                <c:pt idx="2">
                  <c:v>26.28</c:v>
                </c:pt>
                <c:pt idx="3">
                  <c:v>25.64</c:v>
                </c:pt>
                <c:pt idx="4">
                  <c:v>25.64</c:v>
                </c:pt>
                <c:pt idx="5">
                  <c:v>26.56</c:v>
                </c:pt>
                <c:pt idx="6">
                  <c:v>25.27</c:v>
                </c:pt>
                <c:pt idx="7">
                  <c:v>25.45</c:v>
                </c:pt>
                <c:pt idx="8">
                  <c:v>26.1</c:v>
                </c:pt>
                <c:pt idx="9">
                  <c:v>25.17</c:v>
                </c:pt>
                <c:pt idx="10">
                  <c:v>24.53</c:v>
                </c:pt>
                <c:pt idx="11">
                  <c:v>24.99</c:v>
                </c:pt>
                <c:pt idx="12">
                  <c:v>25.17</c:v>
                </c:pt>
                <c:pt idx="13">
                  <c:v>25.27</c:v>
                </c:pt>
                <c:pt idx="14">
                  <c:v>25.64</c:v>
                </c:pt>
                <c:pt idx="15">
                  <c:v>26.19</c:v>
                </c:pt>
                <c:pt idx="16">
                  <c:v>25.64</c:v>
                </c:pt>
                <c:pt idx="17">
                  <c:v>26.28</c:v>
                </c:pt>
                <c:pt idx="18">
                  <c:v>25.17</c:v>
                </c:pt>
                <c:pt idx="19">
                  <c:v>25.82</c:v>
                </c:pt>
                <c:pt idx="20">
                  <c:v>25.45</c:v>
                </c:pt>
                <c:pt idx="21">
                  <c:v>24.9</c:v>
                </c:pt>
                <c:pt idx="22">
                  <c:v>25.64</c:v>
                </c:pt>
                <c:pt idx="23">
                  <c:v>26.56</c:v>
                </c:pt>
                <c:pt idx="24">
                  <c:v>25.54</c:v>
                </c:pt>
                <c:pt idx="25">
                  <c:v>25.64</c:v>
                </c:pt>
                <c:pt idx="26">
                  <c:v>26.37</c:v>
                </c:pt>
                <c:pt idx="27">
                  <c:v>25.64</c:v>
                </c:pt>
                <c:pt idx="28">
                  <c:v>25.73</c:v>
                </c:pt>
                <c:pt idx="29">
                  <c:v>25.64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10-417B-9B1D-DA1736CBB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506719"/>
        <c:axId val="1982487583"/>
      </c:barChart>
      <c:catAx>
        <c:axId val="19825067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 Pengukuran</a:t>
                </a:r>
                <a:r>
                  <a:rPr lang="en-ID" baseline="0"/>
                  <a:t> 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487583"/>
        <c:crosses val="autoZero"/>
        <c:auto val="1"/>
        <c:lblAlgn val="ctr"/>
        <c:lblOffset val="100"/>
        <c:noMultiLvlLbl val="0"/>
      </c:catAx>
      <c:valAx>
        <c:axId val="1982487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baseline="0">
                    <a:effectLst/>
                  </a:rPr>
                  <a:t>Temperature  (°C)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06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KELEMBABAN D 1510 (LOG</a:t>
            </a:r>
            <a:r>
              <a:rPr lang="en-ID" baseline="0"/>
              <a:t> 6)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'D1510 (LOG 6)'!$B$3:$C$3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 w="28575" cap="rnd">
              <a:solidFill>
                <a:schemeClr val="accent1"/>
              </a:solidFill>
              <a:round/>
            </a:ln>
            <a:effectLst/>
          </c:spPr>
          <c:invertIfNegative val="0"/>
          <c:cat>
            <c:strRef>
              <c:f>'D1510 (LOG 6)'!$A$4:$A$33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'D1510 (LOG 6)'!$C$4:$C$33</c:f>
              <c:numCache>
                <c:formatCode>General</c:formatCode>
                <c:ptCount val="30"/>
                <c:pt idx="0">
                  <c:v>60.2</c:v>
                </c:pt>
                <c:pt idx="1">
                  <c:v>63.399999999999991</c:v>
                </c:pt>
                <c:pt idx="2">
                  <c:v>61.2</c:v>
                </c:pt>
                <c:pt idx="3">
                  <c:v>59.600000000000009</c:v>
                </c:pt>
                <c:pt idx="4">
                  <c:v>62.100000000000009</c:v>
                </c:pt>
                <c:pt idx="5">
                  <c:v>64.5</c:v>
                </c:pt>
                <c:pt idx="6">
                  <c:v>59.8</c:v>
                </c:pt>
                <c:pt idx="7">
                  <c:v>62.3</c:v>
                </c:pt>
                <c:pt idx="8">
                  <c:v>60.3</c:v>
                </c:pt>
                <c:pt idx="9">
                  <c:v>63.3</c:v>
                </c:pt>
                <c:pt idx="10">
                  <c:v>65.200000000000017</c:v>
                </c:pt>
                <c:pt idx="11">
                  <c:v>64.100000000000009</c:v>
                </c:pt>
                <c:pt idx="12">
                  <c:v>59.8</c:v>
                </c:pt>
                <c:pt idx="13">
                  <c:v>63.399999999999991</c:v>
                </c:pt>
                <c:pt idx="14">
                  <c:v>65.200000000000017</c:v>
                </c:pt>
                <c:pt idx="15">
                  <c:v>62.3</c:v>
                </c:pt>
                <c:pt idx="16">
                  <c:v>64.600000000000009</c:v>
                </c:pt>
                <c:pt idx="17">
                  <c:v>62.8</c:v>
                </c:pt>
                <c:pt idx="18">
                  <c:v>63.2</c:v>
                </c:pt>
                <c:pt idx="19">
                  <c:v>64.700000000000017</c:v>
                </c:pt>
                <c:pt idx="20">
                  <c:v>62.3</c:v>
                </c:pt>
                <c:pt idx="21">
                  <c:v>62.2</c:v>
                </c:pt>
                <c:pt idx="22">
                  <c:v>64.5</c:v>
                </c:pt>
                <c:pt idx="23">
                  <c:v>63.8</c:v>
                </c:pt>
                <c:pt idx="24">
                  <c:v>61.399999999999991</c:v>
                </c:pt>
                <c:pt idx="25">
                  <c:v>64.299999999999983</c:v>
                </c:pt>
                <c:pt idx="26">
                  <c:v>63.399999999999991</c:v>
                </c:pt>
                <c:pt idx="27">
                  <c:v>64.5</c:v>
                </c:pt>
                <c:pt idx="28">
                  <c:v>65.200000000000017</c:v>
                </c:pt>
                <c:pt idx="29">
                  <c:v>63.399999999999991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0F-40CD-AFBA-5F7A54930F31}"/>
            </c:ext>
          </c:extLst>
        </c:ser>
        <c:ser>
          <c:idx val="1"/>
          <c:order val="1"/>
          <c:tx>
            <c:strRef>
              <c:f>'D1510 (LOG 6)'!$D$3:$E$3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 w="28575" cap="rnd">
              <a:solidFill>
                <a:schemeClr val="accent2"/>
              </a:solidFill>
              <a:round/>
            </a:ln>
            <a:effectLst/>
          </c:spPr>
          <c:invertIfNegative val="0"/>
          <c:cat>
            <c:strRef>
              <c:f>'D1510 (LOG 6)'!$A$4:$A$33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'D1510 (LOG 6)'!$E$4:$E$33</c:f>
              <c:numCache>
                <c:formatCode>General</c:formatCode>
                <c:ptCount val="30"/>
                <c:pt idx="0">
                  <c:v>60.5</c:v>
                </c:pt>
                <c:pt idx="1">
                  <c:v>63.600000000000009</c:v>
                </c:pt>
                <c:pt idx="2">
                  <c:v>61.399999999999991</c:v>
                </c:pt>
                <c:pt idx="3">
                  <c:v>59.8</c:v>
                </c:pt>
                <c:pt idx="4">
                  <c:v>62.399999999999991</c:v>
                </c:pt>
                <c:pt idx="5">
                  <c:v>64.600000000000009</c:v>
                </c:pt>
                <c:pt idx="6">
                  <c:v>59.899999999999991</c:v>
                </c:pt>
                <c:pt idx="7">
                  <c:v>62.399999999999991</c:v>
                </c:pt>
                <c:pt idx="8">
                  <c:v>60.399999999999991</c:v>
                </c:pt>
                <c:pt idx="9">
                  <c:v>63.399999999999991</c:v>
                </c:pt>
                <c:pt idx="10">
                  <c:v>65.399999999999991</c:v>
                </c:pt>
                <c:pt idx="11">
                  <c:v>64.299999999999983</c:v>
                </c:pt>
                <c:pt idx="12">
                  <c:v>59.899999999999991</c:v>
                </c:pt>
                <c:pt idx="13">
                  <c:v>63.5</c:v>
                </c:pt>
                <c:pt idx="14">
                  <c:v>65.399999999999991</c:v>
                </c:pt>
                <c:pt idx="15">
                  <c:v>62.399999999999991</c:v>
                </c:pt>
                <c:pt idx="16">
                  <c:v>64.700000000000017</c:v>
                </c:pt>
                <c:pt idx="17">
                  <c:v>63.2</c:v>
                </c:pt>
                <c:pt idx="18">
                  <c:v>63.5</c:v>
                </c:pt>
                <c:pt idx="19">
                  <c:v>64.899999999999991</c:v>
                </c:pt>
                <c:pt idx="20">
                  <c:v>62.5</c:v>
                </c:pt>
                <c:pt idx="21">
                  <c:v>62.399999999999991</c:v>
                </c:pt>
                <c:pt idx="22">
                  <c:v>64.600000000000009</c:v>
                </c:pt>
                <c:pt idx="23">
                  <c:v>63.899999999999991</c:v>
                </c:pt>
                <c:pt idx="24">
                  <c:v>61.7</c:v>
                </c:pt>
                <c:pt idx="25">
                  <c:v>64.5</c:v>
                </c:pt>
                <c:pt idx="26">
                  <c:v>63.5</c:v>
                </c:pt>
                <c:pt idx="27">
                  <c:v>64.600000000000009</c:v>
                </c:pt>
                <c:pt idx="28">
                  <c:v>65.299999999999983</c:v>
                </c:pt>
                <c:pt idx="29">
                  <c:v>63.600000000000009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0F-40CD-AFBA-5F7A54930F31}"/>
            </c:ext>
          </c:extLst>
        </c:ser>
        <c:ser>
          <c:idx val="2"/>
          <c:order val="2"/>
          <c:tx>
            <c:strRef>
              <c:f>'D1510 (LOG 6)'!$F$3:$G$3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 w="28575" cap="rnd">
              <a:solidFill>
                <a:schemeClr val="accent3"/>
              </a:solidFill>
              <a:round/>
            </a:ln>
            <a:effectLst/>
          </c:spPr>
          <c:invertIfNegative val="0"/>
          <c:cat>
            <c:strRef>
              <c:f>'D1510 (LOG 6)'!$A$4:$A$33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'D1510 (LOG 6)'!$G$4:$G$33</c:f>
              <c:numCache>
                <c:formatCode>General</c:formatCode>
                <c:ptCount val="30"/>
                <c:pt idx="0">
                  <c:v>60.600000000000009</c:v>
                </c:pt>
                <c:pt idx="1">
                  <c:v>63.7</c:v>
                </c:pt>
                <c:pt idx="2">
                  <c:v>61.600000000000009</c:v>
                </c:pt>
                <c:pt idx="3">
                  <c:v>59.899999999999991</c:v>
                </c:pt>
                <c:pt idx="4">
                  <c:v>62.5</c:v>
                </c:pt>
                <c:pt idx="5">
                  <c:v>64.5</c:v>
                </c:pt>
                <c:pt idx="6">
                  <c:v>60.100000000000009</c:v>
                </c:pt>
                <c:pt idx="7">
                  <c:v>62.5</c:v>
                </c:pt>
                <c:pt idx="8">
                  <c:v>60.5</c:v>
                </c:pt>
                <c:pt idx="9">
                  <c:v>63.5</c:v>
                </c:pt>
                <c:pt idx="10">
                  <c:v>65.5</c:v>
                </c:pt>
                <c:pt idx="11">
                  <c:v>64.5</c:v>
                </c:pt>
                <c:pt idx="12">
                  <c:v>60.2</c:v>
                </c:pt>
                <c:pt idx="13">
                  <c:v>63.7</c:v>
                </c:pt>
                <c:pt idx="14">
                  <c:v>65.5</c:v>
                </c:pt>
                <c:pt idx="15">
                  <c:v>62.5</c:v>
                </c:pt>
                <c:pt idx="16">
                  <c:v>65.200000000000017</c:v>
                </c:pt>
                <c:pt idx="17">
                  <c:v>63.399999999999991</c:v>
                </c:pt>
                <c:pt idx="18">
                  <c:v>63.600000000000009</c:v>
                </c:pt>
                <c:pt idx="19">
                  <c:v>65.200000000000017</c:v>
                </c:pt>
                <c:pt idx="20">
                  <c:v>62.600000000000009</c:v>
                </c:pt>
                <c:pt idx="21">
                  <c:v>62.5</c:v>
                </c:pt>
                <c:pt idx="22">
                  <c:v>64.700000000000017</c:v>
                </c:pt>
                <c:pt idx="23">
                  <c:v>64.299999999999983</c:v>
                </c:pt>
                <c:pt idx="24">
                  <c:v>62.100000000000009</c:v>
                </c:pt>
                <c:pt idx="25">
                  <c:v>64.600000000000009</c:v>
                </c:pt>
                <c:pt idx="26">
                  <c:v>63.7</c:v>
                </c:pt>
                <c:pt idx="27">
                  <c:v>64.700000000000017</c:v>
                </c:pt>
                <c:pt idx="28">
                  <c:v>65.5</c:v>
                </c:pt>
                <c:pt idx="29">
                  <c:v>63.8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0F-40CD-AFBA-5F7A54930F31}"/>
            </c:ext>
          </c:extLst>
        </c:ser>
        <c:ser>
          <c:idx val="3"/>
          <c:order val="3"/>
          <c:tx>
            <c:strRef>
              <c:f>'D1510 (LOG 6)'!$H$3:$I$3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 w="28575" cap="rnd">
              <a:solidFill>
                <a:schemeClr val="accent4"/>
              </a:solidFill>
              <a:round/>
            </a:ln>
            <a:effectLst/>
          </c:spPr>
          <c:invertIfNegative val="0"/>
          <c:cat>
            <c:strRef>
              <c:f>'D1510 (LOG 6)'!$A$4:$A$33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'D1510 (LOG 6)'!$I$4:$I$33</c:f>
              <c:numCache>
                <c:formatCode>General</c:formatCode>
                <c:ptCount val="30"/>
                <c:pt idx="0">
                  <c:v>60.399999999999991</c:v>
                </c:pt>
                <c:pt idx="1">
                  <c:v>63.2</c:v>
                </c:pt>
                <c:pt idx="2">
                  <c:v>61.3</c:v>
                </c:pt>
                <c:pt idx="3">
                  <c:v>60.100000000000009</c:v>
                </c:pt>
                <c:pt idx="4">
                  <c:v>62.7</c:v>
                </c:pt>
                <c:pt idx="5">
                  <c:v>64.899999999999991</c:v>
                </c:pt>
                <c:pt idx="6">
                  <c:v>60.3</c:v>
                </c:pt>
                <c:pt idx="7">
                  <c:v>62.600000000000009</c:v>
                </c:pt>
                <c:pt idx="8">
                  <c:v>60.8</c:v>
                </c:pt>
                <c:pt idx="9">
                  <c:v>63.600000000000009</c:v>
                </c:pt>
                <c:pt idx="10">
                  <c:v>65.700000000000017</c:v>
                </c:pt>
                <c:pt idx="11">
                  <c:v>64.899999999999991</c:v>
                </c:pt>
                <c:pt idx="12">
                  <c:v>60.3</c:v>
                </c:pt>
                <c:pt idx="13">
                  <c:v>63.899999999999991</c:v>
                </c:pt>
                <c:pt idx="14">
                  <c:v>65.600000000000009</c:v>
                </c:pt>
                <c:pt idx="15">
                  <c:v>62.8</c:v>
                </c:pt>
                <c:pt idx="16">
                  <c:v>65.5</c:v>
                </c:pt>
                <c:pt idx="17">
                  <c:v>63.5</c:v>
                </c:pt>
                <c:pt idx="18">
                  <c:v>63.899999999999991</c:v>
                </c:pt>
                <c:pt idx="19">
                  <c:v>65.5</c:v>
                </c:pt>
                <c:pt idx="20">
                  <c:v>62.8</c:v>
                </c:pt>
                <c:pt idx="21">
                  <c:v>62.8</c:v>
                </c:pt>
                <c:pt idx="22">
                  <c:v>65.299999999999983</c:v>
                </c:pt>
                <c:pt idx="23">
                  <c:v>64.700000000000017</c:v>
                </c:pt>
                <c:pt idx="24">
                  <c:v>62.399999999999991</c:v>
                </c:pt>
                <c:pt idx="25">
                  <c:v>65.299999999999983</c:v>
                </c:pt>
                <c:pt idx="26">
                  <c:v>64.200000000000017</c:v>
                </c:pt>
                <c:pt idx="27">
                  <c:v>65.299999999999983</c:v>
                </c:pt>
                <c:pt idx="28">
                  <c:v>65.899999999999991</c:v>
                </c:pt>
                <c:pt idx="29">
                  <c:v>64.200000000000017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0F-40CD-AFBA-5F7A54930F31}"/>
            </c:ext>
          </c:extLst>
        </c:ser>
        <c:ser>
          <c:idx val="4"/>
          <c:order val="4"/>
          <c:tx>
            <c:strRef>
              <c:f>'D1510 (LOG 6)'!$J$3:$K$3</c:f>
              <c:strCache>
                <c:ptCount val="1"/>
                <c:pt idx="0">
                  <c:v>TITIK DL</c:v>
                </c:pt>
              </c:strCache>
            </c:strRef>
          </c:tx>
          <c:spPr>
            <a:solidFill>
              <a:schemeClr val="accent5"/>
            </a:solidFill>
            <a:ln w="28575" cap="rnd">
              <a:solidFill>
                <a:schemeClr val="accent5"/>
              </a:solidFill>
              <a:round/>
            </a:ln>
            <a:effectLst/>
          </c:spPr>
          <c:invertIfNegative val="0"/>
          <c:cat>
            <c:strRef>
              <c:f>'D1510 (LOG 6)'!$A$4:$A$33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'D1510 (LOG 6)'!$K$4:$K$33</c:f>
              <c:numCache>
                <c:formatCode>0.0</c:formatCode>
                <c:ptCount val="30"/>
                <c:pt idx="0">
                  <c:v>67.569999999999993</c:v>
                </c:pt>
                <c:pt idx="1">
                  <c:v>66.44</c:v>
                </c:pt>
                <c:pt idx="2">
                  <c:v>70.86</c:v>
                </c:pt>
                <c:pt idx="3">
                  <c:v>67.290000000000006</c:v>
                </c:pt>
                <c:pt idx="4">
                  <c:v>67.290000000000006</c:v>
                </c:pt>
                <c:pt idx="5">
                  <c:v>69.36</c:v>
                </c:pt>
                <c:pt idx="6">
                  <c:v>67.849999999999994</c:v>
                </c:pt>
                <c:pt idx="7">
                  <c:v>68.319999999999993</c:v>
                </c:pt>
                <c:pt idx="8">
                  <c:v>67.760000000000005</c:v>
                </c:pt>
                <c:pt idx="9">
                  <c:v>69.83</c:v>
                </c:pt>
                <c:pt idx="10">
                  <c:v>73.12</c:v>
                </c:pt>
                <c:pt idx="11">
                  <c:v>69.260000000000005</c:v>
                </c:pt>
                <c:pt idx="12">
                  <c:v>71.89</c:v>
                </c:pt>
                <c:pt idx="13">
                  <c:v>72.739999999999995</c:v>
                </c:pt>
                <c:pt idx="14">
                  <c:v>73.87</c:v>
                </c:pt>
                <c:pt idx="15">
                  <c:v>71.8</c:v>
                </c:pt>
                <c:pt idx="16">
                  <c:v>72.930000000000007</c:v>
                </c:pt>
                <c:pt idx="17">
                  <c:v>71.33</c:v>
                </c:pt>
                <c:pt idx="18">
                  <c:v>71.8</c:v>
                </c:pt>
                <c:pt idx="19">
                  <c:v>73.3</c:v>
                </c:pt>
                <c:pt idx="20">
                  <c:v>76.5</c:v>
                </c:pt>
                <c:pt idx="21">
                  <c:v>72.180000000000007</c:v>
                </c:pt>
                <c:pt idx="22">
                  <c:v>72.83</c:v>
                </c:pt>
                <c:pt idx="23">
                  <c:v>74.430000000000007</c:v>
                </c:pt>
                <c:pt idx="24">
                  <c:v>70.010000000000005</c:v>
                </c:pt>
                <c:pt idx="25">
                  <c:v>70.95</c:v>
                </c:pt>
                <c:pt idx="26">
                  <c:v>68.040000000000006</c:v>
                </c:pt>
                <c:pt idx="27">
                  <c:v>71.89</c:v>
                </c:pt>
                <c:pt idx="28">
                  <c:v>72.08</c:v>
                </c:pt>
                <c:pt idx="29">
                  <c:v>72.180000000000007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0F-40CD-AFBA-5F7A54930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224687"/>
        <c:axId val="1984225103"/>
      </c:barChart>
      <c:catAx>
        <c:axId val="19842246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 Pengukuran</a:t>
                </a:r>
                <a:r>
                  <a:rPr lang="en-ID" baseline="0"/>
                  <a:t> 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4225103"/>
        <c:crosses val="autoZero"/>
        <c:auto val="1"/>
        <c:lblAlgn val="ctr"/>
        <c:lblOffset val="100"/>
        <c:noMultiLvlLbl val="0"/>
      </c:catAx>
      <c:valAx>
        <c:axId val="198422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Humidity</a:t>
                </a:r>
                <a:r>
                  <a:rPr lang="en-ID" baseline="0"/>
                  <a:t> AIr (%)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4224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KELEMBABAN</a:t>
            </a:r>
            <a:r>
              <a:rPr lang="en-ID" baseline="0"/>
              <a:t> D1501 (LOG 3)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'D1501(LOG 3)'!$B$3:$C$3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'D1501(LOG 3)'!$A$4:$A$33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'D1501(LOG 3)'!$C$4:$C$33</c:f>
              <c:numCache>
                <c:formatCode>General</c:formatCode>
                <c:ptCount val="30"/>
                <c:pt idx="0">
                  <c:v>57.5</c:v>
                </c:pt>
                <c:pt idx="1">
                  <c:v>60.399999999999991</c:v>
                </c:pt>
                <c:pt idx="2">
                  <c:v>58.7</c:v>
                </c:pt>
                <c:pt idx="3">
                  <c:v>59.8</c:v>
                </c:pt>
                <c:pt idx="4">
                  <c:v>61.2</c:v>
                </c:pt>
                <c:pt idx="5">
                  <c:v>62.3</c:v>
                </c:pt>
                <c:pt idx="6">
                  <c:v>59.100000000000009</c:v>
                </c:pt>
                <c:pt idx="7">
                  <c:v>60.399999999999991</c:v>
                </c:pt>
                <c:pt idx="8">
                  <c:v>62.399999999999991</c:v>
                </c:pt>
                <c:pt idx="9">
                  <c:v>60.100000000000009</c:v>
                </c:pt>
                <c:pt idx="10">
                  <c:v>64.299999999999983</c:v>
                </c:pt>
                <c:pt idx="11">
                  <c:v>61.399999999999991</c:v>
                </c:pt>
                <c:pt idx="12">
                  <c:v>59.8</c:v>
                </c:pt>
                <c:pt idx="13">
                  <c:v>63.399999999999991</c:v>
                </c:pt>
                <c:pt idx="14">
                  <c:v>65.200000000000017</c:v>
                </c:pt>
                <c:pt idx="15">
                  <c:v>62.3</c:v>
                </c:pt>
                <c:pt idx="16">
                  <c:v>64.600000000000009</c:v>
                </c:pt>
                <c:pt idx="17">
                  <c:v>62.8</c:v>
                </c:pt>
                <c:pt idx="18">
                  <c:v>62.2</c:v>
                </c:pt>
                <c:pt idx="19">
                  <c:v>64.5</c:v>
                </c:pt>
                <c:pt idx="20">
                  <c:v>63.8</c:v>
                </c:pt>
                <c:pt idx="21">
                  <c:v>63.8</c:v>
                </c:pt>
                <c:pt idx="22">
                  <c:v>64.5</c:v>
                </c:pt>
                <c:pt idx="23">
                  <c:v>63.600000000000009</c:v>
                </c:pt>
                <c:pt idx="24">
                  <c:v>62.3</c:v>
                </c:pt>
                <c:pt idx="25">
                  <c:v>64.399999999999991</c:v>
                </c:pt>
                <c:pt idx="26">
                  <c:v>63.399999999999991</c:v>
                </c:pt>
                <c:pt idx="27">
                  <c:v>63.8</c:v>
                </c:pt>
                <c:pt idx="28">
                  <c:v>64.5</c:v>
                </c:pt>
                <c:pt idx="29">
                  <c:v>63.600000000000009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76-49CF-8323-5D2DF0A7D7DF}"/>
            </c:ext>
          </c:extLst>
        </c:ser>
        <c:ser>
          <c:idx val="1"/>
          <c:order val="1"/>
          <c:tx>
            <c:strRef>
              <c:f>'D1501(LOG 3)'!$D$3:$E$3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'D1501(LOG 3)'!$A$4:$A$33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'D1501(LOG 3)'!$E$4:$E$33</c:f>
              <c:numCache>
                <c:formatCode>General</c:formatCode>
                <c:ptCount val="30"/>
                <c:pt idx="0">
                  <c:v>57.399999999999991</c:v>
                </c:pt>
                <c:pt idx="1">
                  <c:v>60.600000000000009</c:v>
                </c:pt>
                <c:pt idx="2">
                  <c:v>59.3</c:v>
                </c:pt>
                <c:pt idx="3">
                  <c:v>59.899999999999991</c:v>
                </c:pt>
                <c:pt idx="4">
                  <c:v>61.399999999999991</c:v>
                </c:pt>
                <c:pt idx="5">
                  <c:v>62.5</c:v>
                </c:pt>
                <c:pt idx="6">
                  <c:v>59.399999999999991</c:v>
                </c:pt>
                <c:pt idx="7">
                  <c:v>60.600000000000009</c:v>
                </c:pt>
                <c:pt idx="8">
                  <c:v>62.5</c:v>
                </c:pt>
                <c:pt idx="9">
                  <c:v>60.399999999999991</c:v>
                </c:pt>
                <c:pt idx="10">
                  <c:v>64.600000000000009</c:v>
                </c:pt>
                <c:pt idx="11">
                  <c:v>61.5</c:v>
                </c:pt>
                <c:pt idx="12">
                  <c:v>59.899999999999991</c:v>
                </c:pt>
                <c:pt idx="13">
                  <c:v>63.5</c:v>
                </c:pt>
                <c:pt idx="14">
                  <c:v>65.399999999999991</c:v>
                </c:pt>
                <c:pt idx="15">
                  <c:v>62.399999999999991</c:v>
                </c:pt>
                <c:pt idx="16">
                  <c:v>64.700000000000017</c:v>
                </c:pt>
                <c:pt idx="17">
                  <c:v>63.2</c:v>
                </c:pt>
                <c:pt idx="18">
                  <c:v>62.399999999999991</c:v>
                </c:pt>
                <c:pt idx="19">
                  <c:v>64.600000000000009</c:v>
                </c:pt>
                <c:pt idx="20">
                  <c:v>63.899999999999991</c:v>
                </c:pt>
                <c:pt idx="21">
                  <c:v>63.899999999999991</c:v>
                </c:pt>
                <c:pt idx="22">
                  <c:v>64.600000000000009</c:v>
                </c:pt>
                <c:pt idx="23">
                  <c:v>63.7</c:v>
                </c:pt>
                <c:pt idx="24">
                  <c:v>62.5</c:v>
                </c:pt>
                <c:pt idx="25">
                  <c:v>64.700000000000017</c:v>
                </c:pt>
                <c:pt idx="26">
                  <c:v>63.5</c:v>
                </c:pt>
                <c:pt idx="27">
                  <c:v>63.899999999999991</c:v>
                </c:pt>
                <c:pt idx="28">
                  <c:v>64.600000000000009</c:v>
                </c:pt>
                <c:pt idx="29">
                  <c:v>63.7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76-49CF-8323-5D2DF0A7D7DF}"/>
            </c:ext>
          </c:extLst>
        </c:ser>
        <c:ser>
          <c:idx val="2"/>
          <c:order val="2"/>
          <c:tx>
            <c:strRef>
              <c:f>'D1501(LOG 3)'!$F$3:$G$3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'D1501(LOG 3)'!$A$4:$A$33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'D1501(LOG 3)'!$G$4:$G$33</c:f>
              <c:numCache>
                <c:formatCode>General</c:formatCode>
                <c:ptCount val="30"/>
                <c:pt idx="0">
                  <c:v>57.3</c:v>
                </c:pt>
                <c:pt idx="1">
                  <c:v>60.7</c:v>
                </c:pt>
                <c:pt idx="2">
                  <c:v>59.5</c:v>
                </c:pt>
                <c:pt idx="3">
                  <c:v>60.100000000000009</c:v>
                </c:pt>
                <c:pt idx="4">
                  <c:v>61.5</c:v>
                </c:pt>
                <c:pt idx="5">
                  <c:v>62.600000000000009</c:v>
                </c:pt>
                <c:pt idx="6">
                  <c:v>59.5</c:v>
                </c:pt>
                <c:pt idx="7">
                  <c:v>60.7</c:v>
                </c:pt>
                <c:pt idx="8">
                  <c:v>62.600000000000009</c:v>
                </c:pt>
                <c:pt idx="9">
                  <c:v>60.5</c:v>
                </c:pt>
                <c:pt idx="10">
                  <c:v>64.700000000000017</c:v>
                </c:pt>
                <c:pt idx="11">
                  <c:v>61.600000000000009</c:v>
                </c:pt>
                <c:pt idx="12">
                  <c:v>60.2</c:v>
                </c:pt>
                <c:pt idx="13">
                  <c:v>63.7</c:v>
                </c:pt>
                <c:pt idx="14">
                  <c:v>65.5</c:v>
                </c:pt>
                <c:pt idx="15">
                  <c:v>62.5</c:v>
                </c:pt>
                <c:pt idx="16">
                  <c:v>65.200000000000017</c:v>
                </c:pt>
                <c:pt idx="17">
                  <c:v>63.399999999999991</c:v>
                </c:pt>
                <c:pt idx="18">
                  <c:v>62.5</c:v>
                </c:pt>
                <c:pt idx="19">
                  <c:v>64.700000000000017</c:v>
                </c:pt>
                <c:pt idx="20">
                  <c:v>64.299999999999983</c:v>
                </c:pt>
                <c:pt idx="21">
                  <c:v>64.100000000000009</c:v>
                </c:pt>
                <c:pt idx="22">
                  <c:v>64.700000000000017</c:v>
                </c:pt>
                <c:pt idx="23">
                  <c:v>63.8</c:v>
                </c:pt>
                <c:pt idx="24">
                  <c:v>62.7</c:v>
                </c:pt>
                <c:pt idx="25">
                  <c:v>64.899999999999991</c:v>
                </c:pt>
                <c:pt idx="26">
                  <c:v>63.7</c:v>
                </c:pt>
                <c:pt idx="27">
                  <c:v>64.100000000000009</c:v>
                </c:pt>
                <c:pt idx="28">
                  <c:v>64.700000000000017</c:v>
                </c:pt>
                <c:pt idx="29">
                  <c:v>63.8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76-49CF-8323-5D2DF0A7D7DF}"/>
            </c:ext>
          </c:extLst>
        </c:ser>
        <c:ser>
          <c:idx val="3"/>
          <c:order val="3"/>
          <c:tx>
            <c:strRef>
              <c:f>'D1501(LOG 3)'!$H$3:$I$3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'D1501(LOG 3)'!$A$4:$A$33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'D1501(LOG 3)'!$I$4:$I$34</c:f>
              <c:numCache>
                <c:formatCode>General</c:formatCode>
                <c:ptCount val="31"/>
                <c:pt idx="0">
                  <c:v>57.5</c:v>
                </c:pt>
                <c:pt idx="1">
                  <c:v>60.2</c:v>
                </c:pt>
                <c:pt idx="2">
                  <c:v>60.3</c:v>
                </c:pt>
                <c:pt idx="3">
                  <c:v>60.2</c:v>
                </c:pt>
                <c:pt idx="4">
                  <c:v>61.7</c:v>
                </c:pt>
                <c:pt idx="5">
                  <c:v>62.899999999999991</c:v>
                </c:pt>
                <c:pt idx="6">
                  <c:v>59.7</c:v>
                </c:pt>
                <c:pt idx="7">
                  <c:v>61</c:v>
                </c:pt>
                <c:pt idx="8">
                  <c:v>62.8</c:v>
                </c:pt>
                <c:pt idx="9">
                  <c:v>60.8</c:v>
                </c:pt>
                <c:pt idx="10">
                  <c:v>64.899999999999991</c:v>
                </c:pt>
                <c:pt idx="11">
                  <c:v>61.8</c:v>
                </c:pt>
                <c:pt idx="12">
                  <c:v>60.3</c:v>
                </c:pt>
                <c:pt idx="13">
                  <c:v>63.899999999999991</c:v>
                </c:pt>
                <c:pt idx="14">
                  <c:v>65.600000000000009</c:v>
                </c:pt>
                <c:pt idx="15">
                  <c:v>62.8</c:v>
                </c:pt>
                <c:pt idx="16">
                  <c:v>65.5</c:v>
                </c:pt>
                <c:pt idx="17">
                  <c:v>63.5</c:v>
                </c:pt>
                <c:pt idx="18">
                  <c:v>62.8</c:v>
                </c:pt>
                <c:pt idx="19">
                  <c:v>65.299999999999983</c:v>
                </c:pt>
                <c:pt idx="20">
                  <c:v>64.700000000000017</c:v>
                </c:pt>
                <c:pt idx="21">
                  <c:v>64.600000000000009</c:v>
                </c:pt>
                <c:pt idx="22">
                  <c:v>65.200000000000017</c:v>
                </c:pt>
                <c:pt idx="23">
                  <c:v>64.299999999999983</c:v>
                </c:pt>
                <c:pt idx="24">
                  <c:v>63.100000000000009</c:v>
                </c:pt>
                <c:pt idx="25">
                  <c:v>65.200000000000017</c:v>
                </c:pt>
                <c:pt idx="26">
                  <c:v>64.200000000000017</c:v>
                </c:pt>
                <c:pt idx="27">
                  <c:v>64.600000000000009</c:v>
                </c:pt>
                <c:pt idx="28">
                  <c:v>65.200000000000017</c:v>
                </c:pt>
                <c:pt idx="29">
                  <c:v>64.299999999999983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76-49CF-8323-5D2DF0A7D7DF}"/>
            </c:ext>
          </c:extLst>
        </c:ser>
        <c:ser>
          <c:idx val="4"/>
          <c:order val="4"/>
          <c:tx>
            <c:strRef>
              <c:f>'D1501(LOG 3)'!$J$3:$K$3</c:f>
              <c:strCache>
                <c:ptCount val="1"/>
                <c:pt idx="0">
                  <c:v>TITIK DATA LOGGER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'D1501(LOG 3)'!$A$4:$A$33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'D1501(LOG 3)'!$K$4:$K$33</c:f>
              <c:numCache>
                <c:formatCode>0.0</c:formatCode>
                <c:ptCount val="30"/>
                <c:pt idx="0">
                  <c:v>66.319999999999993</c:v>
                </c:pt>
                <c:pt idx="1">
                  <c:v>64.63</c:v>
                </c:pt>
                <c:pt idx="2">
                  <c:v>69.319999999999993</c:v>
                </c:pt>
                <c:pt idx="3">
                  <c:v>63.43</c:v>
                </c:pt>
                <c:pt idx="4">
                  <c:v>64.23</c:v>
                </c:pt>
                <c:pt idx="5">
                  <c:v>67.52</c:v>
                </c:pt>
                <c:pt idx="6">
                  <c:v>66.319999999999993</c:v>
                </c:pt>
                <c:pt idx="7">
                  <c:v>63.13</c:v>
                </c:pt>
                <c:pt idx="8">
                  <c:v>63.73</c:v>
                </c:pt>
                <c:pt idx="9">
                  <c:v>67.42</c:v>
                </c:pt>
                <c:pt idx="10">
                  <c:v>65.22</c:v>
                </c:pt>
                <c:pt idx="11">
                  <c:v>64.33</c:v>
                </c:pt>
                <c:pt idx="12">
                  <c:v>65.22</c:v>
                </c:pt>
                <c:pt idx="13">
                  <c:v>64.33</c:v>
                </c:pt>
                <c:pt idx="14">
                  <c:v>68.52</c:v>
                </c:pt>
                <c:pt idx="15">
                  <c:v>69.319999999999993</c:v>
                </c:pt>
                <c:pt idx="16">
                  <c:v>70.22</c:v>
                </c:pt>
                <c:pt idx="17">
                  <c:v>78.91</c:v>
                </c:pt>
                <c:pt idx="18">
                  <c:v>79.41</c:v>
                </c:pt>
                <c:pt idx="19">
                  <c:v>79.209999999999994</c:v>
                </c:pt>
                <c:pt idx="20">
                  <c:v>78.91</c:v>
                </c:pt>
                <c:pt idx="21">
                  <c:v>78.709999999999994</c:v>
                </c:pt>
                <c:pt idx="22">
                  <c:v>79.81</c:v>
                </c:pt>
                <c:pt idx="23">
                  <c:v>68.92</c:v>
                </c:pt>
                <c:pt idx="24">
                  <c:v>71.92</c:v>
                </c:pt>
                <c:pt idx="25">
                  <c:v>69.819999999999993</c:v>
                </c:pt>
                <c:pt idx="26">
                  <c:v>71.22</c:v>
                </c:pt>
                <c:pt idx="27">
                  <c:v>71.22</c:v>
                </c:pt>
                <c:pt idx="28">
                  <c:v>70.42</c:v>
                </c:pt>
                <c:pt idx="29">
                  <c:v>68.72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76-49CF-8323-5D2DF0A7D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30976320"/>
        <c:axId val="1330978400"/>
      </c:barChart>
      <c:catAx>
        <c:axId val="1330976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</a:t>
                </a:r>
                <a:r>
                  <a:rPr lang="en-ID" baseline="0"/>
                  <a:t> Pengukuran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0978400"/>
        <c:crosses val="autoZero"/>
        <c:auto val="1"/>
        <c:lblAlgn val="ctr"/>
        <c:lblOffset val="100"/>
        <c:noMultiLvlLbl val="0"/>
      </c:catAx>
      <c:valAx>
        <c:axId val="133097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Humidity AIr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0976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</a:t>
            </a:r>
            <a:r>
              <a:rPr lang="en-ID" baseline="0"/>
              <a:t> SUHU D 1503 (LOG 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'D1503(LOG 5)'!$B$3:$C$3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'D1503(LOG 5)'!$A$4:$A$33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'D1503(LOG 5)'!$B$4:$B$33</c:f>
              <c:numCache>
                <c:formatCode>General</c:formatCode>
                <c:ptCount val="30"/>
                <c:pt idx="0">
                  <c:v>26.800000000000004</c:v>
                </c:pt>
                <c:pt idx="1">
                  <c:v>25.099999999999998</c:v>
                </c:pt>
                <c:pt idx="2">
                  <c:v>25.699999999999996</c:v>
                </c:pt>
                <c:pt idx="3">
                  <c:v>25.699999999999996</c:v>
                </c:pt>
                <c:pt idx="4">
                  <c:v>25.300000000000004</c:v>
                </c:pt>
                <c:pt idx="5">
                  <c:v>26.300000000000004</c:v>
                </c:pt>
                <c:pt idx="6">
                  <c:v>25.099999999999998</c:v>
                </c:pt>
                <c:pt idx="7">
                  <c:v>24.599999999999998</c:v>
                </c:pt>
                <c:pt idx="8">
                  <c:v>26.300000000000004</c:v>
                </c:pt>
                <c:pt idx="9">
                  <c:v>25.199999999999996</c:v>
                </c:pt>
                <c:pt idx="10">
                  <c:v>24.699999999999996</c:v>
                </c:pt>
                <c:pt idx="11">
                  <c:v>26.300000000000004</c:v>
                </c:pt>
                <c:pt idx="12">
                  <c:v>24.400000000000002</c:v>
                </c:pt>
                <c:pt idx="13">
                  <c:v>25.300000000000004</c:v>
                </c:pt>
                <c:pt idx="14">
                  <c:v>26.1</c:v>
                </c:pt>
                <c:pt idx="15">
                  <c:v>25.099999999999998</c:v>
                </c:pt>
                <c:pt idx="16">
                  <c:v>25.699999999999996</c:v>
                </c:pt>
                <c:pt idx="17">
                  <c:v>26.300000000000004</c:v>
                </c:pt>
                <c:pt idx="18">
                  <c:v>25.099999999999998</c:v>
                </c:pt>
                <c:pt idx="19">
                  <c:v>24.300000000000004</c:v>
                </c:pt>
                <c:pt idx="20">
                  <c:v>26.300000000000004</c:v>
                </c:pt>
                <c:pt idx="21">
                  <c:v>24.300000000000004</c:v>
                </c:pt>
                <c:pt idx="22">
                  <c:v>25.099999999999998</c:v>
                </c:pt>
                <c:pt idx="23">
                  <c:v>26.4</c:v>
                </c:pt>
                <c:pt idx="24">
                  <c:v>25.5</c:v>
                </c:pt>
                <c:pt idx="25">
                  <c:v>24.300000000000004</c:v>
                </c:pt>
                <c:pt idx="26">
                  <c:v>26.300000000000004</c:v>
                </c:pt>
                <c:pt idx="27">
                  <c:v>24.199999999999996</c:v>
                </c:pt>
                <c:pt idx="28">
                  <c:v>25.099999999999998</c:v>
                </c:pt>
                <c:pt idx="29">
                  <c:v>26.199999999999996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B0-47B3-9BC1-A904AE4C2F3C}"/>
            </c:ext>
          </c:extLst>
        </c:ser>
        <c:ser>
          <c:idx val="1"/>
          <c:order val="1"/>
          <c:tx>
            <c:strRef>
              <c:f>'D1503(LOG 5)'!$D$3:$E$3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'D1503(LOG 5)'!$A$4:$A$33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'D1503(LOG 5)'!$D$4:$D$33</c:f>
              <c:numCache>
                <c:formatCode>General</c:formatCode>
                <c:ptCount val="30"/>
                <c:pt idx="0">
                  <c:v>26.9</c:v>
                </c:pt>
                <c:pt idx="1">
                  <c:v>25.300000000000004</c:v>
                </c:pt>
                <c:pt idx="2">
                  <c:v>25.800000000000004</c:v>
                </c:pt>
                <c:pt idx="3">
                  <c:v>26.199999999999996</c:v>
                </c:pt>
                <c:pt idx="4">
                  <c:v>25.400000000000002</c:v>
                </c:pt>
                <c:pt idx="5">
                  <c:v>26.4</c:v>
                </c:pt>
                <c:pt idx="6">
                  <c:v>25.300000000000004</c:v>
                </c:pt>
                <c:pt idx="7">
                  <c:v>24.699999999999996</c:v>
                </c:pt>
                <c:pt idx="8">
                  <c:v>26.5</c:v>
                </c:pt>
                <c:pt idx="9">
                  <c:v>25.300000000000004</c:v>
                </c:pt>
                <c:pt idx="10">
                  <c:v>24.800000000000004</c:v>
                </c:pt>
                <c:pt idx="11">
                  <c:v>26.4</c:v>
                </c:pt>
                <c:pt idx="12">
                  <c:v>24.5</c:v>
                </c:pt>
                <c:pt idx="13">
                  <c:v>25.400000000000002</c:v>
                </c:pt>
                <c:pt idx="14">
                  <c:v>26.300000000000004</c:v>
                </c:pt>
                <c:pt idx="15">
                  <c:v>25.300000000000004</c:v>
                </c:pt>
                <c:pt idx="16">
                  <c:v>25.800000000000004</c:v>
                </c:pt>
                <c:pt idx="17">
                  <c:v>26.4</c:v>
                </c:pt>
                <c:pt idx="18">
                  <c:v>25.300000000000004</c:v>
                </c:pt>
                <c:pt idx="19">
                  <c:v>24.400000000000002</c:v>
                </c:pt>
                <c:pt idx="20">
                  <c:v>26.4</c:v>
                </c:pt>
                <c:pt idx="21">
                  <c:v>24.400000000000002</c:v>
                </c:pt>
                <c:pt idx="22">
                  <c:v>25.300000000000004</c:v>
                </c:pt>
                <c:pt idx="23">
                  <c:v>26.5</c:v>
                </c:pt>
                <c:pt idx="24">
                  <c:v>25.400000000000002</c:v>
                </c:pt>
                <c:pt idx="25">
                  <c:v>24.400000000000002</c:v>
                </c:pt>
                <c:pt idx="26">
                  <c:v>26.4</c:v>
                </c:pt>
                <c:pt idx="27">
                  <c:v>24.300000000000004</c:v>
                </c:pt>
                <c:pt idx="28">
                  <c:v>25.199999999999996</c:v>
                </c:pt>
                <c:pt idx="29">
                  <c:v>26.300000000000004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B0-47B3-9BC1-A904AE4C2F3C}"/>
            </c:ext>
          </c:extLst>
        </c:ser>
        <c:ser>
          <c:idx val="2"/>
          <c:order val="2"/>
          <c:tx>
            <c:strRef>
              <c:f>'D1503(LOG 5)'!$F$3:$G$3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'D1503(LOG 5)'!$A$4:$A$33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'D1503(LOG 5)'!$F$4:$F$33</c:f>
              <c:numCache>
                <c:formatCode>General</c:formatCode>
                <c:ptCount val="30"/>
                <c:pt idx="0">
                  <c:v>26.5</c:v>
                </c:pt>
                <c:pt idx="1">
                  <c:v>25.400000000000002</c:v>
                </c:pt>
                <c:pt idx="2">
                  <c:v>25.9</c:v>
                </c:pt>
                <c:pt idx="3">
                  <c:v>26</c:v>
                </c:pt>
                <c:pt idx="4">
                  <c:v>25.599999999999998</c:v>
                </c:pt>
                <c:pt idx="5">
                  <c:v>26.5</c:v>
                </c:pt>
                <c:pt idx="6">
                  <c:v>25.400000000000002</c:v>
                </c:pt>
                <c:pt idx="7">
                  <c:v>24.800000000000004</c:v>
                </c:pt>
                <c:pt idx="8">
                  <c:v>26.6</c:v>
                </c:pt>
                <c:pt idx="9">
                  <c:v>25.400000000000002</c:v>
                </c:pt>
                <c:pt idx="10">
                  <c:v>24.900000000000002</c:v>
                </c:pt>
                <c:pt idx="11">
                  <c:v>26.5</c:v>
                </c:pt>
                <c:pt idx="12">
                  <c:v>24.599999999999998</c:v>
                </c:pt>
                <c:pt idx="13">
                  <c:v>25.5</c:v>
                </c:pt>
                <c:pt idx="14">
                  <c:v>26.4</c:v>
                </c:pt>
                <c:pt idx="15">
                  <c:v>25.400000000000002</c:v>
                </c:pt>
                <c:pt idx="16">
                  <c:v>25.9</c:v>
                </c:pt>
                <c:pt idx="17">
                  <c:v>26.5</c:v>
                </c:pt>
                <c:pt idx="18">
                  <c:v>25.400000000000002</c:v>
                </c:pt>
                <c:pt idx="19">
                  <c:v>24.599999999999998</c:v>
                </c:pt>
                <c:pt idx="20">
                  <c:v>26.4</c:v>
                </c:pt>
                <c:pt idx="21">
                  <c:v>24.5</c:v>
                </c:pt>
                <c:pt idx="22">
                  <c:v>25.400000000000002</c:v>
                </c:pt>
                <c:pt idx="23">
                  <c:v>26.6</c:v>
                </c:pt>
                <c:pt idx="24">
                  <c:v>25.300000000000004</c:v>
                </c:pt>
                <c:pt idx="25">
                  <c:v>24.400000000000002</c:v>
                </c:pt>
                <c:pt idx="26">
                  <c:v>26.4</c:v>
                </c:pt>
                <c:pt idx="27">
                  <c:v>24.400000000000002</c:v>
                </c:pt>
                <c:pt idx="28">
                  <c:v>25.199999999999996</c:v>
                </c:pt>
                <c:pt idx="29">
                  <c:v>26.300000000000004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B0-47B3-9BC1-A904AE4C2F3C}"/>
            </c:ext>
          </c:extLst>
        </c:ser>
        <c:ser>
          <c:idx val="3"/>
          <c:order val="3"/>
          <c:tx>
            <c:strRef>
              <c:f>'D1503(LOG 5)'!$H$3:$I$3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'D1503(LOG 5)'!$A$4:$A$33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'D1503(LOG 5)'!$H$4:$H$33</c:f>
              <c:numCache>
                <c:formatCode>General</c:formatCode>
                <c:ptCount val="30"/>
                <c:pt idx="0">
                  <c:v>26</c:v>
                </c:pt>
                <c:pt idx="1">
                  <c:v>25.9</c:v>
                </c:pt>
                <c:pt idx="2">
                  <c:v>26.1</c:v>
                </c:pt>
                <c:pt idx="3">
                  <c:v>25.800000000000004</c:v>
                </c:pt>
                <c:pt idx="4">
                  <c:v>25.5</c:v>
                </c:pt>
                <c:pt idx="5">
                  <c:v>26.800000000000004</c:v>
                </c:pt>
                <c:pt idx="6">
                  <c:v>25.699999999999996</c:v>
                </c:pt>
                <c:pt idx="7">
                  <c:v>24.900000000000002</c:v>
                </c:pt>
                <c:pt idx="8">
                  <c:v>26.199999999999996</c:v>
                </c:pt>
                <c:pt idx="9">
                  <c:v>25.5</c:v>
                </c:pt>
                <c:pt idx="10">
                  <c:v>25</c:v>
                </c:pt>
                <c:pt idx="11">
                  <c:v>26.699999999999996</c:v>
                </c:pt>
                <c:pt idx="12">
                  <c:v>24.699999999999996</c:v>
                </c:pt>
                <c:pt idx="13">
                  <c:v>25.699999999999996</c:v>
                </c:pt>
                <c:pt idx="14">
                  <c:v>26.5</c:v>
                </c:pt>
                <c:pt idx="15">
                  <c:v>25.5</c:v>
                </c:pt>
                <c:pt idx="16">
                  <c:v>25.699999999999996</c:v>
                </c:pt>
                <c:pt idx="17">
                  <c:v>26.6</c:v>
                </c:pt>
                <c:pt idx="18">
                  <c:v>25.699999999999996</c:v>
                </c:pt>
                <c:pt idx="19">
                  <c:v>24.699999999999996</c:v>
                </c:pt>
                <c:pt idx="20">
                  <c:v>26.800000000000004</c:v>
                </c:pt>
                <c:pt idx="21">
                  <c:v>24.599999999999998</c:v>
                </c:pt>
                <c:pt idx="22">
                  <c:v>25.599999999999998</c:v>
                </c:pt>
                <c:pt idx="23">
                  <c:v>26.300000000000004</c:v>
                </c:pt>
                <c:pt idx="24">
                  <c:v>25.300000000000004</c:v>
                </c:pt>
                <c:pt idx="25">
                  <c:v>24.5</c:v>
                </c:pt>
                <c:pt idx="26">
                  <c:v>26.5</c:v>
                </c:pt>
                <c:pt idx="27">
                  <c:v>24.5</c:v>
                </c:pt>
                <c:pt idx="28">
                  <c:v>25.300000000000004</c:v>
                </c:pt>
                <c:pt idx="29">
                  <c:v>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B0-47B3-9BC1-A904AE4C2F3C}"/>
            </c:ext>
          </c:extLst>
        </c:ser>
        <c:ser>
          <c:idx val="4"/>
          <c:order val="4"/>
          <c:tx>
            <c:strRef>
              <c:f>'D1503(LOG 5)'!$J$3:$K$3</c:f>
              <c:strCache>
                <c:ptCount val="1"/>
                <c:pt idx="0">
                  <c:v>TITIK DATA LOGGER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'D1503(LOG 5)'!$A$4:$A$33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'D1503(LOG 5)'!$J$4:$J$33</c:f>
              <c:numCache>
                <c:formatCode>0.0</c:formatCode>
                <c:ptCount val="30"/>
                <c:pt idx="0">
                  <c:v>25.32</c:v>
                </c:pt>
                <c:pt idx="1">
                  <c:v>25.14</c:v>
                </c:pt>
                <c:pt idx="2">
                  <c:v>25.14</c:v>
                </c:pt>
                <c:pt idx="3">
                  <c:v>25.41</c:v>
                </c:pt>
                <c:pt idx="4">
                  <c:v>25.77</c:v>
                </c:pt>
                <c:pt idx="5">
                  <c:v>25.05</c:v>
                </c:pt>
                <c:pt idx="6">
                  <c:v>25.41</c:v>
                </c:pt>
                <c:pt idx="7">
                  <c:v>25.77</c:v>
                </c:pt>
                <c:pt idx="8">
                  <c:v>24.96</c:v>
                </c:pt>
                <c:pt idx="9">
                  <c:v>24.87</c:v>
                </c:pt>
                <c:pt idx="10">
                  <c:v>24.6</c:v>
                </c:pt>
                <c:pt idx="11">
                  <c:v>24.51</c:v>
                </c:pt>
                <c:pt idx="12">
                  <c:v>24.69</c:v>
                </c:pt>
                <c:pt idx="13">
                  <c:v>24.78</c:v>
                </c:pt>
                <c:pt idx="14">
                  <c:v>24.78</c:v>
                </c:pt>
                <c:pt idx="15">
                  <c:v>26.31</c:v>
                </c:pt>
                <c:pt idx="16">
                  <c:v>26.5</c:v>
                </c:pt>
                <c:pt idx="17">
                  <c:v>26.5</c:v>
                </c:pt>
                <c:pt idx="18">
                  <c:v>26.59</c:v>
                </c:pt>
                <c:pt idx="19">
                  <c:v>26.68</c:v>
                </c:pt>
                <c:pt idx="20">
                  <c:v>26.4</c:v>
                </c:pt>
                <c:pt idx="21">
                  <c:v>24.96</c:v>
                </c:pt>
                <c:pt idx="22">
                  <c:v>24.69</c:v>
                </c:pt>
                <c:pt idx="23">
                  <c:v>24.6</c:v>
                </c:pt>
                <c:pt idx="24">
                  <c:v>25.41</c:v>
                </c:pt>
                <c:pt idx="25">
                  <c:v>24.78</c:v>
                </c:pt>
                <c:pt idx="26">
                  <c:v>25.14</c:v>
                </c:pt>
                <c:pt idx="27">
                  <c:v>25.41</c:v>
                </c:pt>
                <c:pt idx="28">
                  <c:v>24.6</c:v>
                </c:pt>
                <c:pt idx="29">
                  <c:v>24.51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B0-47B3-9BC1-A904AE4C2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3345791"/>
        <c:axId val="1603346207"/>
      </c:barChart>
      <c:catAx>
        <c:axId val="1603345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</a:t>
                </a:r>
                <a:r>
                  <a:rPr lang="en-ID" baseline="0"/>
                  <a:t> Pengukuran 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3346207"/>
        <c:crosses val="autoZero"/>
        <c:auto val="1"/>
        <c:lblAlgn val="ctr"/>
        <c:lblOffset val="100"/>
        <c:noMultiLvlLbl val="0"/>
      </c:catAx>
      <c:valAx>
        <c:axId val="1603346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800" b="0" i="0" baseline="0">
                    <a:effectLst/>
                  </a:rPr>
                  <a:t>Temperature  (°C)</a:t>
                </a:r>
                <a:endParaRPr lang="en-ID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3345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</a:t>
            </a:r>
            <a:r>
              <a:rPr lang="en-ID" baseline="0"/>
              <a:t> KELEMBABAN D 1503 (LOG 5)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'D1503(LOG 5)'!$B$3:$C$3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'D1503(LOG 5)'!$A$4:$A$33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'D1503(LOG 5)'!$C$4:$C$33</c:f>
              <c:numCache>
                <c:formatCode>General</c:formatCode>
                <c:ptCount val="30"/>
                <c:pt idx="0">
                  <c:v>56.3</c:v>
                </c:pt>
                <c:pt idx="1">
                  <c:v>59.399999999999991</c:v>
                </c:pt>
                <c:pt idx="2">
                  <c:v>60.3</c:v>
                </c:pt>
                <c:pt idx="3">
                  <c:v>62.100000000000009</c:v>
                </c:pt>
                <c:pt idx="4">
                  <c:v>59.899999999999991</c:v>
                </c:pt>
                <c:pt idx="5">
                  <c:v>62.399999999999991</c:v>
                </c:pt>
                <c:pt idx="6">
                  <c:v>62.3</c:v>
                </c:pt>
                <c:pt idx="7">
                  <c:v>64.399999999999991</c:v>
                </c:pt>
                <c:pt idx="8">
                  <c:v>65.200000000000017</c:v>
                </c:pt>
                <c:pt idx="9">
                  <c:v>63.3</c:v>
                </c:pt>
                <c:pt idx="10">
                  <c:v>65.299999999999983</c:v>
                </c:pt>
                <c:pt idx="11">
                  <c:v>64.200000000000017</c:v>
                </c:pt>
                <c:pt idx="12">
                  <c:v>63.3</c:v>
                </c:pt>
                <c:pt idx="13">
                  <c:v>65.399999999999991</c:v>
                </c:pt>
                <c:pt idx="14">
                  <c:v>63.8</c:v>
                </c:pt>
                <c:pt idx="15">
                  <c:v>63.100000000000009</c:v>
                </c:pt>
                <c:pt idx="16">
                  <c:v>65.299999999999983</c:v>
                </c:pt>
                <c:pt idx="17">
                  <c:v>64.100000000000009</c:v>
                </c:pt>
                <c:pt idx="18">
                  <c:v>61.2</c:v>
                </c:pt>
                <c:pt idx="19">
                  <c:v>63.399999999999991</c:v>
                </c:pt>
                <c:pt idx="20">
                  <c:v>65.399999999999991</c:v>
                </c:pt>
                <c:pt idx="21">
                  <c:v>61.3</c:v>
                </c:pt>
                <c:pt idx="22">
                  <c:v>63.5</c:v>
                </c:pt>
                <c:pt idx="23">
                  <c:v>62.2</c:v>
                </c:pt>
                <c:pt idx="24">
                  <c:v>62.399999999999991</c:v>
                </c:pt>
                <c:pt idx="25">
                  <c:v>63.3</c:v>
                </c:pt>
                <c:pt idx="26">
                  <c:v>64.200000000000017</c:v>
                </c:pt>
                <c:pt idx="27">
                  <c:v>62.2</c:v>
                </c:pt>
                <c:pt idx="28">
                  <c:v>64.600000000000009</c:v>
                </c:pt>
                <c:pt idx="29">
                  <c:v>63.3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15-45F7-BEFA-BF1920F6EE72}"/>
            </c:ext>
          </c:extLst>
        </c:ser>
        <c:ser>
          <c:idx val="1"/>
          <c:order val="1"/>
          <c:tx>
            <c:strRef>
              <c:f>'D1503(LOG 5)'!$D$3:$E$3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'D1503(LOG 5)'!$A$4:$A$33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'D1503(LOG 5)'!$E$4:$E$33</c:f>
              <c:numCache>
                <c:formatCode>General</c:formatCode>
                <c:ptCount val="30"/>
                <c:pt idx="0">
                  <c:v>56.2</c:v>
                </c:pt>
                <c:pt idx="1">
                  <c:v>59.7</c:v>
                </c:pt>
                <c:pt idx="2">
                  <c:v>60.5</c:v>
                </c:pt>
                <c:pt idx="3">
                  <c:v>61.5</c:v>
                </c:pt>
                <c:pt idx="4">
                  <c:v>60.100000000000009</c:v>
                </c:pt>
                <c:pt idx="5">
                  <c:v>62.600000000000009</c:v>
                </c:pt>
                <c:pt idx="6">
                  <c:v>62.399999999999991</c:v>
                </c:pt>
                <c:pt idx="7">
                  <c:v>64.5</c:v>
                </c:pt>
                <c:pt idx="8">
                  <c:v>65.299999999999983</c:v>
                </c:pt>
                <c:pt idx="9">
                  <c:v>63.399999999999991</c:v>
                </c:pt>
                <c:pt idx="10">
                  <c:v>65.399999999999991</c:v>
                </c:pt>
                <c:pt idx="11">
                  <c:v>64.299999999999983</c:v>
                </c:pt>
                <c:pt idx="12">
                  <c:v>63.399999999999991</c:v>
                </c:pt>
                <c:pt idx="13">
                  <c:v>65.5</c:v>
                </c:pt>
                <c:pt idx="14">
                  <c:v>63.899999999999991</c:v>
                </c:pt>
                <c:pt idx="15">
                  <c:v>63.2</c:v>
                </c:pt>
                <c:pt idx="16">
                  <c:v>65.399999999999991</c:v>
                </c:pt>
                <c:pt idx="17">
                  <c:v>64.299999999999983</c:v>
                </c:pt>
                <c:pt idx="18">
                  <c:v>61.5</c:v>
                </c:pt>
                <c:pt idx="19">
                  <c:v>63.5</c:v>
                </c:pt>
                <c:pt idx="20">
                  <c:v>65.5</c:v>
                </c:pt>
                <c:pt idx="21">
                  <c:v>61.5</c:v>
                </c:pt>
                <c:pt idx="22">
                  <c:v>63.600000000000009</c:v>
                </c:pt>
                <c:pt idx="23">
                  <c:v>62.3</c:v>
                </c:pt>
                <c:pt idx="24">
                  <c:v>62.5</c:v>
                </c:pt>
                <c:pt idx="25">
                  <c:v>63.5</c:v>
                </c:pt>
                <c:pt idx="26">
                  <c:v>64.5</c:v>
                </c:pt>
                <c:pt idx="27">
                  <c:v>62.399999999999991</c:v>
                </c:pt>
                <c:pt idx="28">
                  <c:v>64.700000000000017</c:v>
                </c:pt>
                <c:pt idx="29">
                  <c:v>63.5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15-45F7-BEFA-BF1920F6EE72}"/>
            </c:ext>
          </c:extLst>
        </c:ser>
        <c:ser>
          <c:idx val="2"/>
          <c:order val="2"/>
          <c:tx>
            <c:strRef>
              <c:f>'D1503(LOG 5)'!$F$3:$G$3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'D1503(LOG 5)'!$A$4:$A$33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'D1503(LOG 5)'!$G$4:$G$33</c:f>
              <c:numCache>
                <c:formatCode>General</c:formatCode>
                <c:ptCount val="30"/>
                <c:pt idx="0">
                  <c:v>56.399999999999991</c:v>
                </c:pt>
                <c:pt idx="1">
                  <c:v>59.8</c:v>
                </c:pt>
                <c:pt idx="2">
                  <c:v>60.7</c:v>
                </c:pt>
                <c:pt idx="3">
                  <c:v>61.3</c:v>
                </c:pt>
                <c:pt idx="4">
                  <c:v>60.2</c:v>
                </c:pt>
                <c:pt idx="5">
                  <c:v>62.7</c:v>
                </c:pt>
                <c:pt idx="6">
                  <c:v>62.5</c:v>
                </c:pt>
                <c:pt idx="7">
                  <c:v>64.600000000000009</c:v>
                </c:pt>
                <c:pt idx="8">
                  <c:v>65.399999999999991</c:v>
                </c:pt>
                <c:pt idx="9">
                  <c:v>63.5</c:v>
                </c:pt>
                <c:pt idx="10">
                  <c:v>65.5</c:v>
                </c:pt>
                <c:pt idx="11">
                  <c:v>64.5</c:v>
                </c:pt>
                <c:pt idx="12">
                  <c:v>63.600000000000009</c:v>
                </c:pt>
                <c:pt idx="13">
                  <c:v>65.600000000000009</c:v>
                </c:pt>
                <c:pt idx="14">
                  <c:v>64.100000000000009</c:v>
                </c:pt>
                <c:pt idx="15">
                  <c:v>63.3</c:v>
                </c:pt>
                <c:pt idx="16">
                  <c:v>65.5</c:v>
                </c:pt>
                <c:pt idx="17">
                  <c:v>64.600000000000009</c:v>
                </c:pt>
                <c:pt idx="18">
                  <c:v>61.600000000000009</c:v>
                </c:pt>
                <c:pt idx="19">
                  <c:v>63.8</c:v>
                </c:pt>
                <c:pt idx="20">
                  <c:v>65.600000000000009</c:v>
                </c:pt>
                <c:pt idx="21">
                  <c:v>61.600000000000009</c:v>
                </c:pt>
                <c:pt idx="22">
                  <c:v>63.8</c:v>
                </c:pt>
                <c:pt idx="23">
                  <c:v>62.399999999999991</c:v>
                </c:pt>
                <c:pt idx="24">
                  <c:v>62.600000000000009</c:v>
                </c:pt>
                <c:pt idx="25">
                  <c:v>63.7</c:v>
                </c:pt>
                <c:pt idx="26">
                  <c:v>64.700000000000017</c:v>
                </c:pt>
                <c:pt idx="27">
                  <c:v>62.5</c:v>
                </c:pt>
                <c:pt idx="28">
                  <c:v>64.899999999999991</c:v>
                </c:pt>
                <c:pt idx="29">
                  <c:v>63.600000000000009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15-45F7-BEFA-BF1920F6EE72}"/>
            </c:ext>
          </c:extLst>
        </c:ser>
        <c:ser>
          <c:idx val="3"/>
          <c:order val="3"/>
          <c:tx>
            <c:strRef>
              <c:f>'D1503(LOG 5)'!$H$3:$I$3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'D1503(LOG 5)'!$A$4:$A$33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'D1503(LOG 5)'!$I$4:$I$33</c:f>
              <c:numCache>
                <c:formatCode>General</c:formatCode>
                <c:ptCount val="30"/>
                <c:pt idx="0">
                  <c:v>58.3</c:v>
                </c:pt>
                <c:pt idx="1">
                  <c:v>60.3</c:v>
                </c:pt>
                <c:pt idx="2">
                  <c:v>60.899999999999991</c:v>
                </c:pt>
                <c:pt idx="3">
                  <c:v>62.2</c:v>
                </c:pt>
                <c:pt idx="4">
                  <c:v>60.5</c:v>
                </c:pt>
                <c:pt idx="5">
                  <c:v>62.5</c:v>
                </c:pt>
                <c:pt idx="6">
                  <c:v>62.8</c:v>
                </c:pt>
                <c:pt idx="7">
                  <c:v>64.799999999999983</c:v>
                </c:pt>
                <c:pt idx="8">
                  <c:v>65.600000000000009</c:v>
                </c:pt>
                <c:pt idx="9">
                  <c:v>63.7</c:v>
                </c:pt>
                <c:pt idx="10">
                  <c:v>65.700000000000017</c:v>
                </c:pt>
                <c:pt idx="11">
                  <c:v>64.700000000000017</c:v>
                </c:pt>
                <c:pt idx="12">
                  <c:v>63.8</c:v>
                </c:pt>
                <c:pt idx="13">
                  <c:v>65.700000000000017</c:v>
                </c:pt>
                <c:pt idx="14">
                  <c:v>64.299999999999983</c:v>
                </c:pt>
                <c:pt idx="15">
                  <c:v>63.5</c:v>
                </c:pt>
                <c:pt idx="16">
                  <c:v>65.799999999999983</c:v>
                </c:pt>
                <c:pt idx="17">
                  <c:v>64.799999999999983</c:v>
                </c:pt>
                <c:pt idx="18">
                  <c:v>61.899999999999991</c:v>
                </c:pt>
                <c:pt idx="19">
                  <c:v>64.299999999999983</c:v>
                </c:pt>
                <c:pt idx="20">
                  <c:v>65.899999999999991</c:v>
                </c:pt>
                <c:pt idx="21">
                  <c:v>61.899999999999991</c:v>
                </c:pt>
                <c:pt idx="22">
                  <c:v>64.200000000000017</c:v>
                </c:pt>
                <c:pt idx="23">
                  <c:v>62.8</c:v>
                </c:pt>
                <c:pt idx="24">
                  <c:v>62.7</c:v>
                </c:pt>
                <c:pt idx="25">
                  <c:v>63.899999999999991</c:v>
                </c:pt>
                <c:pt idx="26">
                  <c:v>64.899999999999991</c:v>
                </c:pt>
                <c:pt idx="27">
                  <c:v>62.8</c:v>
                </c:pt>
                <c:pt idx="28">
                  <c:v>65.299999999999983</c:v>
                </c:pt>
                <c:pt idx="29">
                  <c:v>63.899999999999991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415-45F7-BEFA-BF1920F6EE72}"/>
            </c:ext>
          </c:extLst>
        </c:ser>
        <c:ser>
          <c:idx val="4"/>
          <c:order val="4"/>
          <c:tx>
            <c:strRef>
              <c:f>'D1503(LOG 5)'!$J$3:$K$3</c:f>
              <c:strCache>
                <c:ptCount val="1"/>
                <c:pt idx="0">
                  <c:v>TITIK DATA LOGGER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'D1503(LOG 5)'!$A$4:$A$33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'D1503(LOG 5)'!$K$4:$K$33</c:f>
              <c:numCache>
                <c:formatCode>0.0</c:formatCode>
                <c:ptCount val="30"/>
                <c:pt idx="0">
                  <c:v>67.06</c:v>
                </c:pt>
                <c:pt idx="1">
                  <c:v>65.88</c:v>
                </c:pt>
                <c:pt idx="2">
                  <c:v>71.05</c:v>
                </c:pt>
                <c:pt idx="3">
                  <c:v>66.180000000000007</c:v>
                </c:pt>
                <c:pt idx="4">
                  <c:v>65.59</c:v>
                </c:pt>
                <c:pt idx="5">
                  <c:v>69.2</c:v>
                </c:pt>
                <c:pt idx="6">
                  <c:v>66.760000000000005</c:v>
                </c:pt>
                <c:pt idx="7">
                  <c:v>65.489999999999995</c:v>
                </c:pt>
                <c:pt idx="8">
                  <c:v>67.349999999999994</c:v>
                </c:pt>
                <c:pt idx="9">
                  <c:v>70.47</c:v>
                </c:pt>
                <c:pt idx="10">
                  <c:v>69.400000000000006</c:v>
                </c:pt>
                <c:pt idx="11">
                  <c:v>69.88</c:v>
                </c:pt>
                <c:pt idx="12">
                  <c:v>72.709999999999994</c:v>
                </c:pt>
                <c:pt idx="13">
                  <c:v>74.56</c:v>
                </c:pt>
                <c:pt idx="14">
                  <c:v>74.86</c:v>
                </c:pt>
                <c:pt idx="15">
                  <c:v>82.66</c:v>
                </c:pt>
                <c:pt idx="16">
                  <c:v>82.85</c:v>
                </c:pt>
                <c:pt idx="17">
                  <c:v>83.34</c:v>
                </c:pt>
                <c:pt idx="18">
                  <c:v>82.56</c:v>
                </c:pt>
                <c:pt idx="19">
                  <c:v>82.37</c:v>
                </c:pt>
                <c:pt idx="20">
                  <c:v>83.63</c:v>
                </c:pt>
                <c:pt idx="21">
                  <c:v>73.69</c:v>
                </c:pt>
                <c:pt idx="22">
                  <c:v>72.52</c:v>
                </c:pt>
                <c:pt idx="23">
                  <c:v>72.03</c:v>
                </c:pt>
                <c:pt idx="24">
                  <c:v>73</c:v>
                </c:pt>
                <c:pt idx="25">
                  <c:v>73</c:v>
                </c:pt>
                <c:pt idx="26">
                  <c:v>70.66</c:v>
                </c:pt>
                <c:pt idx="27">
                  <c:v>68.52</c:v>
                </c:pt>
                <c:pt idx="28">
                  <c:v>69.98</c:v>
                </c:pt>
                <c:pt idx="29">
                  <c:v>69.69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415-45F7-BEFA-BF1920F6E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4869199"/>
        <c:axId val="1714868783"/>
      </c:barChart>
      <c:catAx>
        <c:axId val="17148691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 Pengukuran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4868783"/>
        <c:crosses val="autoZero"/>
        <c:auto val="1"/>
        <c:lblAlgn val="ctr"/>
        <c:lblOffset val="100"/>
        <c:noMultiLvlLbl val="0"/>
      </c:catAx>
      <c:valAx>
        <c:axId val="1714868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Humidity</a:t>
                </a:r>
                <a:r>
                  <a:rPr lang="en-ID" baseline="0"/>
                  <a:t> AIr (%)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4869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</a:t>
            </a:r>
            <a:r>
              <a:rPr lang="en-ID" baseline="0"/>
              <a:t> SUHU D1505 (LOG 2)</a:t>
            </a:r>
            <a:endParaRPr lang="en-ID" sz="1400" b="0" i="0" u="none" strike="noStrike" baseline="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'D1505 (LOG 2)'!$B$3:$C$3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'D1505 (LOG 2)'!$A$4:$A$33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'D1505 (LOG 2)'!$B$4:$B$33</c:f>
              <c:numCache>
                <c:formatCode>General</c:formatCode>
                <c:ptCount val="30"/>
                <c:pt idx="0">
                  <c:v>25.7</c:v>
                </c:pt>
                <c:pt idx="1">
                  <c:v>26.1</c:v>
                </c:pt>
                <c:pt idx="2">
                  <c:v>25.099999999999998</c:v>
                </c:pt>
                <c:pt idx="3">
                  <c:v>26</c:v>
                </c:pt>
                <c:pt idx="4">
                  <c:v>25.199999999999996</c:v>
                </c:pt>
                <c:pt idx="5">
                  <c:v>24.199999999999996</c:v>
                </c:pt>
                <c:pt idx="6">
                  <c:v>24.3</c:v>
                </c:pt>
                <c:pt idx="7">
                  <c:v>25.199999999999996</c:v>
                </c:pt>
                <c:pt idx="8">
                  <c:v>26.1</c:v>
                </c:pt>
                <c:pt idx="9">
                  <c:v>24.3</c:v>
                </c:pt>
                <c:pt idx="10">
                  <c:v>25.300000000000004</c:v>
                </c:pt>
                <c:pt idx="11">
                  <c:v>26.300000000000004</c:v>
                </c:pt>
                <c:pt idx="12">
                  <c:v>24.2</c:v>
                </c:pt>
                <c:pt idx="13">
                  <c:v>26.300000000000004</c:v>
                </c:pt>
                <c:pt idx="14">
                  <c:v>25.400000000000002</c:v>
                </c:pt>
                <c:pt idx="15">
                  <c:v>24.7</c:v>
                </c:pt>
                <c:pt idx="16">
                  <c:v>25.5</c:v>
                </c:pt>
                <c:pt idx="17">
                  <c:v>26.300000000000004</c:v>
                </c:pt>
                <c:pt idx="18">
                  <c:v>25.5</c:v>
                </c:pt>
                <c:pt idx="19">
                  <c:v>24.5</c:v>
                </c:pt>
                <c:pt idx="20">
                  <c:v>25.199999999999996</c:v>
                </c:pt>
                <c:pt idx="21">
                  <c:v>25.3</c:v>
                </c:pt>
                <c:pt idx="22">
                  <c:v>24.599999999999998</c:v>
                </c:pt>
                <c:pt idx="23">
                  <c:v>26.199999999999996</c:v>
                </c:pt>
                <c:pt idx="24">
                  <c:v>25</c:v>
                </c:pt>
                <c:pt idx="25">
                  <c:v>25.5</c:v>
                </c:pt>
                <c:pt idx="26">
                  <c:v>26.300000000000004</c:v>
                </c:pt>
                <c:pt idx="27">
                  <c:v>24.6</c:v>
                </c:pt>
                <c:pt idx="28">
                  <c:v>25.099999999999998</c:v>
                </c:pt>
                <c:pt idx="29">
                  <c:v>26.300000000000004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2A-412E-95F5-1D6A7E9BC560}"/>
            </c:ext>
          </c:extLst>
        </c:ser>
        <c:ser>
          <c:idx val="1"/>
          <c:order val="1"/>
          <c:tx>
            <c:strRef>
              <c:f>'D1505 (LOG 2)'!$D$3:$E$3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'D1505 (LOG 2)'!$A$4:$A$33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'D1505 (LOG 2)'!$D$4:$D$33</c:f>
              <c:numCache>
                <c:formatCode>General</c:formatCode>
                <c:ptCount val="30"/>
                <c:pt idx="0">
                  <c:v>25.8</c:v>
                </c:pt>
                <c:pt idx="1">
                  <c:v>26.300000000000004</c:v>
                </c:pt>
                <c:pt idx="2">
                  <c:v>25.400000000000002</c:v>
                </c:pt>
                <c:pt idx="3">
                  <c:v>26.3</c:v>
                </c:pt>
                <c:pt idx="4">
                  <c:v>25.300000000000004</c:v>
                </c:pt>
                <c:pt idx="5">
                  <c:v>24.300000000000004</c:v>
                </c:pt>
                <c:pt idx="6">
                  <c:v>24.5</c:v>
                </c:pt>
                <c:pt idx="7">
                  <c:v>25.400000000000002</c:v>
                </c:pt>
                <c:pt idx="8">
                  <c:v>26.199999999999996</c:v>
                </c:pt>
                <c:pt idx="9">
                  <c:v>24.4</c:v>
                </c:pt>
                <c:pt idx="10">
                  <c:v>25.400000000000002</c:v>
                </c:pt>
                <c:pt idx="11">
                  <c:v>26.4</c:v>
                </c:pt>
                <c:pt idx="12">
                  <c:v>24.3</c:v>
                </c:pt>
                <c:pt idx="13">
                  <c:v>26.4</c:v>
                </c:pt>
                <c:pt idx="14">
                  <c:v>25.5</c:v>
                </c:pt>
                <c:pt idx="15">
                  <c:v>24.8</c:v>
                </c:pt>
                <c:pt idx="16">
                  <c:v>25.599999999999998</c:v>
                </c:pt>
                <c:pt idx="17">
                  <c:v>26.4</c:v>
                </c:pt>
                <c:pt idx="18">
                  <c:v>25.6</c:v>
                </c:pt>
                <c:pt idx="19">
                  <c:v>24.599999999999998</c:v>
                </c:pt>
                <c:pt idx="20">
                  <c:v>25.300000000000004</c:v>
                </c:pt>
                <c:pt idx="21">
                  <c:v>25.4</c:v>
                </c:pt>
                <c:pt idx="22">
                  <c:v>24.699999999999996</c:v>
                </c:pt>
                <c:pt idx="23">
                  <c:v>26.300000000000004</c:v>
                </c:pt>
                <c:pt idx="24">
                  <c:v>25.2</c:v>
                </c:pt>
                <c:pt idx="25">
                  <c:v>25.599999999999998</c:v>
                </c:pt>
                <c:pt idx="26">
                  <c:v>26.4</c:v>
                </c:pt>
                <c:pt idx="27">
                  <c:v>24.6</c:v>
                </c:pt>
                <c:pt idx="28">
                  <c:v>25.199999999999996</c:v>
                </c:pt>
                <c:pt idx="29">
                  <c:v>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2A-412E-95F5-1D6A7E9BC560}"/>
            </c:ext>
          </c:extLst>
        </c:ser>
        <c:ser>
          <c:idx val="2"/>
          <c:order val="2"/>
          <c:tx>
            <c:strRef>
              <c:f>'D1505 (LOG 2)'!$F$3:$G$3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'D1505 (LOG 2)'!$A$4:$A$33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'D1505 (LOG 2)'!$F$4:$F$33</c:f>
              <c:numCache>
                <c:formatCode>General</c:formatCode>
                <c:ptCount val="30"/>
                <c:pt idx="0">
                  <c:v>26</c:v>
                </c:pt>
                <c:pt idx="1">
                  <c:v>26.4</c:v>
                </c:pt>
                <c:pt idx="2">
                  <c:v>25.5</c:v>
                </c:pt>
                <c:pt idx="3">
                  <c:v>25.8</c:v>
                </c:pt>
                <c:pt idx="4">
                  <c:v>25.5</c:v>
                </c:pt>
                <c:pt idx="5">
                  <c:v>24.400000000000002</c:v>
                </c:pt>
                <c:pt idx="6">
                  <c:v>24.6</c:v>
                </c:pt>
                <c:pt idx="7">
                  <c:v>25.5</c:v>
                </c:pt>
                <c:pt idx="8">
                  <c:v>26.300000000000004</c:v>
                </c:pt>
                <c:pt idx="9">
                  <c:v>24.5</c:v>
                </c:pt>
                <c:pt idx="10">
                  <c:v>25.5</c:v>
                </c:pt>
                <c:pt idx="11">
                  <c:v>26.5</c:v>
                </c:pt>
                <c:pt idx="12">
                  <c:v>24.5</c:v>
                </c:pt>
                <c:pt idx="13">
                  <c:v>26.5</c:v>
                </c:pt>
                <c:pt idx="14">
                  <c:v>25.599999999999998</c:v>
                </c:pt>
                <c:pt idx="15">
                  <c:v>24.8</c:v>
                </c:pt>
                <c:pt idx="16">
                  <c:v>25.699999999999996</c:v>
                </c:pt>
                <c:pt idx="17">
                  <c:v>26.5</c:v>
                </c:pt>
                <c:pt idx="18">
                  <c:v>25.6</c:v>
                </c:pt>
                <c:pt idx="19">
                  <c:v>24.699999999999996</c:v>
                </c:pt>
                <c:pt idx="20">
                  <c:v>25.400000000000002</c:v>
                </c:pt>
                <c:pt idx="21">
                  <c:v>25.5</c:v>
                </c:pt>
                <c:pt idx="22">
                  <c:v>24.800000000000004</c:v>
                </c:pt>
                <c:pt idx="23">
                  <c:v>26.4</c:v>
                </c:pt>
                <c:pt idx="24">
                  <c:v>25.2</c:v>
                </c:pt>
                <c:pt idx="25">
                  <c:v>25.699999999999996</c:v>
                </c:pt>
                <c:pt idx="26">
                  <c:v>26.5</c:v>
                </c:pt>
                <c:pt idx="27">
                  <c:v>24.6</c:v>
                </c:pt>
                <c:pt idx="28">
                  <c:v>25.300000000000004</c:v>
                </c:pt>
                <c:pt idx="29">
                  <c:v>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2A-412E-95F5-1D6A7E9BC560}"/>
            </c:ext>
          </c:extLst>
        </c:ser>
        <c:ser>
          <c:idx val="3"/>
          <c:order val="3"/>
          <c:tx>
            <c:strRef>
              <c:f>'D1505 (LOG 2)'!$H$3:$I$3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'D1505 (LOG 2)'!$A$4:$A$33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'D1505 (LOG 2)'!$H$4:$H$33</c:f>
              <c:numCache>
                <c:formatCode>General</c:formatCode>
                <c:ptCount val="30"/>
                <c:pt idx="0">
                  <c:v>26.1</c:v>
                </c:pt>
                <c:pt idx="1">
                  <c:v>26.199999999999996</c:v>
                </c:pt>
                <c:pt idx="2">
                  <c:v>25.599999999999998</c:v>
                </c:pt>
                <c:pt idx="3">
                  <c:v>25.9</c:v>
                </c:pt>
                <c:pt idx="4">
                  <c:v>25.699999999999996</c:v>
                </c:pt>
                <c:pt idx="5">
                  <c:v>24.5</c:v>
                </c:pt>
                <c:pt idx="6">
                  <c:v>24.7</c:v>
                </c:pt>
                <c:pt idx="7">
                  <c:v>25.699999999999996</c:v>
                </c:pt>
                <c:pt idx="8">
                  <c:v>26.5</c:v>
                </c:pt>
                <c:pt idx="9">
                  <c:v>24.6</c:v>
                </c:pt>
                <c:pt idx="10">
                  <c:v>25.599999999999998</c:v>
                </c:pt>
                <c:pt idx="11">
                  <c:v>26.6</c:v>
                </c:pt>
                <c:pt idx="12">
                  <c:v>24.6</c:v>
                </c:pt>
                <c:pt idx="13">
                  <c:v>26.6</c:v>
                </c:pt>
                <c:pt idx="14">
                  <c:v>25.699999999999996</c:v>
                </c:pt>
                <c:pt idx="15">
                  <c:v>24.9</c:v>
                </c:pt>
                <c:pt idx="16">
                  <c:v>25.9</c:v>
                </c:pt>
                <c:pt idx="17">
                  <c:v>26.6</c:v>
                </c:pt>
                <c:pt idx="18">
                  <c:v>25.5</c:v>
                </c:pt>
                <c:pt idx="19">
                  <c:v>24.800000000000004</c:v>
                </c:pt>
                <c:pt idx="20">
                  <c:v>25.5</c:v>
                </c:pt>
                <c:pt idx="21">
                  <c:v>25.6</c:v>
                </c:pt>
                <c:pt idx="22">
                  <c:v>24.599999999999998</c:v>
                </c:pt>
                <c:pt idx="23">
                  <c:v>26.5</c:v>
                </c:pt>
                <c:pt idx="24">
                  <c:v>25.1</c:v>
                </c:pt>
                <c:pt idx="25">
                  <c:v>25.800000000000004</c:v>
                </c:pt>
                <c:pt idx="26">
                  <c:v>26.6</c:v>
                </c:pt>
                <c:pt idx="27">
                  <c:v>24.6</c:v>
                </c:pt>
                <c:pt idx="28">
                  <c:v>25.400000000000002</c:v>
                </c:pt>
                <c:pt idx="29">
                  <c:v>26.6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2A-412E-95F5-1D6A7E9BC560}"/>
            </c:ext>
          </c:extLst>
        </c:ser>
        <c:ser>
          <c:idx val="4"/>
          <c:order val="4"/>
          <c:tx>
            <c:strRef>
              <c:f>'D1505 (LOG 2)'!$J$3:$K$3</c:f>
              <c:strCache>
                <c:ptCount val="1"/>
                <c:pt idx="0">
                  <c:v>TITIK DATA LOGGER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'D1505 (LOG 2)'!$A$4:$A$33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'D1505 (LOG 2)'!$J$4:$J$33</c:f>
              <c:numCache>
                <c:formatCode>0.0</c:formatCode>
                <c:ptCount val="30"/>
                <c:pt idx="0">
                  <c:v>24.93</c:v>
                </c:pt>
                <c:pt idx="1">
                  <c:v>24.11</c:v>
                </c:pt>
                <c:pt idx="2">
                  <c:v>26.22</c:v>
                </c:pt>
                <c:pt idx="3">
                  <c:v>25.76</c:v>
                </c:pt>
                <c:pt idx="4">
                  <c:v>25.76</c:v>
                </c:pt>
                <c:pt idx="5">
                  <c:v>24.66</c:v>
                </c:pt>
                <c:pt idx="6">
                  <c:v>24.01</c:v>
                </c:pt>
                <c:pt idx="7">
                  <c:v>26.22</c:v>
                </c:pt>
                <c:pt idx="8">
                  <c:v>27.69</c:v>
                </c:pt>
                <c:pt idx="9">
                  <c:v>23.92</c:v>
                </c:pt>
                <c:pt idx="10">
                  <c:v>24.47</c:v>
                </c:pt>
                <c:pt idx="11">
                  <c:v>25.12</c:v>
                </c:pt>
                <c:pt idx="12">
                  <c:v>23.46</c:v>
                </c:pt>
                <c:pt idx="13">
                  <c:v>23.65</c:v>
                </c:pt>
                <c:pt idx="14">
                  <c:v>23.65</c:v>
                </c:pt>
                <c:pt idx="15">
                  <c:v>24.29</c:v>
                </c:pt>
                <c:pt idx="16">
                  <c:v>23.83</c:v>
                </c:pt>
                <c:pt idx="17">
                  <c:v>23.65</c:v>
                </c:pt>
                <c:pt idx="18">
                  <c:v>23.65</c:v>
                </c:pt>
                <c:pt idx="19">
                  <c:v>24.38</c:v>
                </c:pt>
                <c:pt idx="20">
                  <c:v>23.65</c:v>
                </c:pt>
                <c:pt idx="21">
                  <c:v>22.82</c:v>
                </c:pt>
                <c:pt idx="22">
                  <c:v>23.46</c:v>
                </c:pt>
                <c:pt idx="23">
                  <c:v>23</c:v>
                </c:pt>
                <c:pt idx="24">
                  <c:v>22.27</c:v>
                </c:pt>
                <c:pt idx="25">
                  <c:v>22.73</c:v>
                </c:pt>
                <c:pt idx="26">
                  <c:v>22.73</c:v>
                </c:pt>
                <c:pt idx="27">
                  <c:v>22.09</c:v>
                </c:pt>
                <c:pt idx="28">
                  <c:v>22.36</c:v>
                </c:pt>
                <c:pt idx="29">
                  <c:v>22.91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2A-412E-95F5-1D6A7E9BC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1055711"/>
        <c:axId val="1731056127"/>
      </c:barChart>
      <c:catAx>
        <c:axId val="17310557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</a:t>
                </a:r>
                <a:r>
                  <a:rPr lang="en-ID" baseline="0"/>
                  <a:t> Pengukuran 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1056127"/>
        <c:crosses val="autoZero"/>
        <c:auto val="1"/>
        <c:lblAlgn val="ctr"/>
        <c:lblOffset val="100"/>
        <c:noMultiLvlLbl val="0"/>
      </c:catAx>
      <c:valAx>
        <c:axId val="1731056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200" b="0" i="0" baseline="0">
                    <a:effectLst/>
                  </a:rPr>
                  <a:t>Temperature  (°C)</a:t>
                </a:r>
                <a:endParaRPr lang="en-ID" sz="700">
                  <a:effectLst/>
                </a:endParaRPr>
              </a:p>
            </c:rich>
          </c:tx>
          <c:layout>
            <c:manualLayout>
              <c:xMode val="edge"/>
              <c:yMode val="edge"/>
              <c:x val="4.5865367990577735E-3"/>
              <c:y val="0.153189468407273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1055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KELEMBABAN D 1505</a:t>
            </a:r>
            <a:r>
              <a:rPr lang="en-ID" baseline="0"/>
              <a:t> (LOG 2) 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'D1505 (LOG 2)'!$B$3:$C$3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'D1505 (LOG 2)'!$A$4:$A$33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'D1505 (LOG 2)'!$C$4:$C$33</c:f>
              <c:numCache>
                <c:formatCode>General</c:formatCode>
                <c:ptCount val="30"/>
                <c:pt idx="0">
                  <c:v>60.5</c:v>
                </c:pt>
                <c:pt idx="1">
                  <c:v>61.2</c:v>
                </c:pt>
                <c:pt idx="2">
                  <c:v>59.5</c:v>
                </c:pt>
                <c:pt idx="3">
                  <c:v>61.1</c:v>
                </c:pt>
                <c:pt idx="4">
                  <c:v>63.2</c:v>
                </c:pt>
                <c:pt idx="5">
                  <c:v>63.3</c:v>
                </c:pt>
                <c:pt idx="6">
                  <c:v>61.2</c:v>
                </c:pt>
                <c:pt idx="7">
                  <c:v>63.399999999999991</c:v>
                </c:pt>
                <c:pt idx="8">
                  <c:v>64.200000000000017</c:v>
                </c:pt>
                <c:pt idx="9">
                  <c:v>62.1</c:v>
                </c:pt>
                <c:pt idx="10">
                  <c:v>63.3</c:v>
                </c:pt>
                <c:pt idx="11">
                  <c:v>65.5</c:v>
                </c:pt>
                <c:pt idx="12">
                  <c:v>63.4</c:v>
                </c:pt>
                <c:pt idx="13">
                  <c:v>64.600000000000009</c:v>
                </c:pt>
                <c:pt idx="14">
                  <c:v>65.299999999999983</c:v>
                </c:pt>
                <c:pt idx="15">
                  <c:v>62.3</c:v>
                </c:pt>
                <c:pt idx="16">
                  <c:v>64.399999999999991</c:v>
                </c:pt>
                <c:pt idx="17">
                  <c:v>63.2</c:v>
                </c:pt>
                <c:pt idx="18">
                  <c:v>60.9</c:v>
                </c:pt>
                <c:pt idx="19">
                  <c:v>64.299999999999983</c:v>
                </c:pt>
                <c:pt idx="20">
                  <c:v>62.2</c:v>
                </c:pt>
                <c:pt idx="21">
                  <c:v>62.2</c:v>
                </c:pt>
                <c:pt idx="22">
                  <c:v>64.5</c:v>
                </c:pt>
                <c:pt idx="23">
                  <c:v>63.3</c:v>
                </c:pt>
                <c:pt idx="24">
                  <c:v>63.6</c:v>
                </c:pt>
                <c:pt idx="25">
                  <c:v>64.5</c:v>
                </c:pt>
                <c:pt idx="26">
                  <c:v>65.399999999999991</c:v>
                </c:pt>
                <c:pt idx="27">
                  <c:v>63.5</c:v>
                </c:pt>
                <c:pt idx="28">
                  <c:v>64.200000000000017</c:v>
                </c:pt>
                <c:pt idx="29">
                  <c:v>63.7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6E-4C83-9EF2-5B924299AEF8}"/>
            </c:ext>
          </c:extLst>
        </c:ser>
        <c:ser>
          <c:idx val="1"/>
          <c:order val="1"/>
          <c:tx>
            <c:strRef>
              <c:f>'D1505 (LOG 2)'!$D$3:$E$3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'D1505 (LOG 2)'!$A$4:$A$33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'D1505 (LOG 2)'!$E$4:$E$33</c:f>
              <c:numCache>
                <c:formatCode>General</c:formatCode>
                <c:ptCount val="30"/>
                <c:pt idx="0">
                  <c:v>59.6</c:v>
                </c:pt>
                <c:pt idx="1">
                  <c:v>61.399999999999991</c:v>
                </c:pt>
                <c:pt idx="2">
                  <c:v>59.600000000000009</c:v>
                </c:pt>
                <c:pt idx="3">
                  <c:v>61.3</c:v>
                </c:pt>
                <c:pt idx="4">
                  <c:v>63.399999999999991</c:v>
                </c:pt>
                <c:pt idx="5">
                  <c:v>63.399999999999991</c:v>
                </c:pt>
                <c:pt idx="6">
                  <c:v>61.4</c:v>
                </c:pt>
                <c:pt idx="7">
                  <c:v>63.600000000000009</c:v>
                </c:pt>
                <c:pt idx="8">
                  <c:v>64.399999999999991</c:v>
                </c:pt>
                <c:pt idx="9">
                  <c:v>62.3</c:v>
                </c:pt>
                <c:pt idx="10">
                  <c:v>63.5</c:v>
                </c:pt>
                <c:pt idx="11">
                  <c:v>65.600000000000009</c:v>
                </c:pt>
                <c:pt idx="12">
                  <c:v>63.5</c:v>
                </c:pt>
                <c:pt idx="13">
                  <c:v>64.700000000000017</c:v>
                </c:pt>
                <c:pt idx="14">
                  <c:v>65.399999999999991</c:v>
                </c:pt>
                <c:pt idx="15">
                  <c:v>62.4</c:v>
                </c:pt>
                <c:pt idx="16">
                  <c:v>64.600000000000009</c:v>
                </c:pt>
                <c:pt idx="17">
                  <c:v>63.3</c:v>
                </c:pt>
                <c:pt idx="18">
                  <c:v>61.1</c:v>
                </c:pt>
                <c:pt idx="19">
                  <c:v>64.5</c:v>
                </c:pt>
                <c:pt idx="20">
                  <c:v>62.399999999999991</c:v>
                </c:pt>
                <c:pt idx="21">
                  <c:v>62.4</c:v>
                </c:pt>
                <c:pt idx="22">
                  <c:v>64.700000000000017</c:v>
                </c:pt>
                <c:pt idx="23">
                  <c:v>63.600000000000009</c:v>
                </c:pt>
                <c:pt idx="24">
                  <c:v>63.7</c:v>
                </c:pt>
                <c:pt idx="25">
                  <c:v>64.700000000000017</c:v>
                </c:pt>
                <c:pt idx="26">
                  <c:v>65.5</c:v>
                </c:pt>
                <c:pt idx="27">
                  <c:v>63.7</c:v>
                </c:pt>
                <c:pt idx="28">
                  <c:v>64.399999999999991</c:v>
                </c:pt>
                <c:pt idx="29">
                  <c:v>63.8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6E-4C83-9EF2-5B924299AEF8}"/>
            </c:ext>
          </c:extLst>
        </c:ser>
        <c:ser>
          <c:idx val="2"/>
          <c:order val="2"/>
          <c:tx>
            <c:strRef>
              <c:f>'D1505 (LOG 2)'!$F$3:$G$3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'D1505 (LOG 2)'!$A$4:$A$33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'D1505 (LOG 2)'!$G$4:$G$33</c:f>
              <c:numCache>
                <c:formatCode>General</c:formatCode>
                <c:ptCount val="30"/>
                <c:pt idx="0">
                  <c:v>59.2</c:v>
                </c:pt>
                <c:pt idx="1">
                  <c:v>61.600000000000009</c:v>
                </c:pt>
                <c:pt idx="2">
                  <c:v>59.8</c:v>
                </c:pt>
                <c:pt idx="3">
                  <c:v>61.4</c:v>
                </c:pt>
                <c:pt idx="4">
                  <c:v>63.7</c:v>
                </c:pt>
                <c:pt idx="5">
                  <c:v>63.5</c:v>
                </c:pt>
                <c:pt idx="6">
                  <c:v>61.5</c:v>
                </c:pt>
                <c:pt idx="7">
                  <c:v>63.7</c:v>
                </c:pt>
                <c:pt idx="8">
                  <c:v>64.5</c:v>
                </c:pt>
                <c:pt idx="9">
                  <c:v>62.5</c:v>
                </c:pt>
                <c:pt idx="10">
                  <c:v>63.7</c:v>
                </c:pt>
                <c:pt idx="11">
                  <c:v>65.700000000000017</c:v>
                </c:pt>
                <c:pt idx="12">
                  <c:v>63.6</c:v>
                </c:pt>
                <c:pt idx="13">
                  <c:v>64.799999999999983</c:v>
                </c:pt>
                <c:pt idx="14">
                  <c:v>65.5</c:v>
                </c:pt>
                <c:pt idx="15">
                  <c:v>62.5</c:v>
                </c:pt>
                <c:pt idx="16">
                  <c:v>64.700000000000017</c:v>
                </c:pt>
                <c:pt idx="17">
                  <c:v>63.5</c:v>
                </c:pt>
                <c:pt idx="18">
                  <c:v>61.3</c:v>
                </c:pt>
                <c:pt idx="19">
                  <c:v>64.700000000000017</c:v>
                </c:pt>
                <c:pt idx="20">
                  <c:v>62.600000000000009</c:v>
                </c:pt>
                <c:pt idx="21">
                  <c:v>62.7</c:v>
                </c:pt>
                <c:pt idx="22">
                  <c:v>64.899999999999991</c:v>
                </c:pt>
                <c:pt idx="23">
                  <c:v>63.8</c:v>
                </c:pt>
                <c:pt idx="24">
                  <c:v>63.8</c:v>
                </c:pt>
                <c:pt idx="25">
                  <c:v>64.799999999999983</c:v>
                </c:pt>
                <c:pt idx="26">
                  <c:v>65.600000000000009</c:v>
                </c:pt>
                <c:pt idx="27">
                  <c:v>63.8</c:v>
                </c:pt>
                <c:pt idx="28">
                  <c:v>64.5</c:v>
                </c:pt>
                <c:pt idx="29">
                  <c:v>63.899999999999991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6E-4C83-9EF2-5B924299AEF8}"/>
            </c:ext>
          </c:extLst>
        </c:ser>
        <c:ser>
          <c:idx val="3"/>
          <c:order val="3"/>
          <c:tx>
            <c:strRef>
              <c:f>'D1505 (LOG 2)'!$H$3:$I$3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'D1505 (LOG 2)'!$A$4:$A$33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'D1505 (LOG 2)'!$I$4:$I$33</c:f>
              <c:numCache>
                <c:formatCode>General</c:formatCode>
                <c:ptCount val="30"/>
                <c:pt idx="0">
                  <c:v>59</c:v>
                </c:pt>
                <c:pt idx="1">
                  <c:v>61.3</c:v>
                </c:pt>
                <c:pt idx="2">
                  <c:v>59.899999999999991</c:v>
                </c:pt>
                <c:pt idx="3">
                  <c:v>61.6</c:v>
                </c:pt>
                <c:pt idx="4">
                  <c:v>63.899999999999991</c:v>
                </c:pt>
                <c:pt idx="5">
                  <c:v>63.8</c:v>
                </c:pt>
                <c:pt idx="6">
                  <c:v>61.8</c:v>
                </c:pt>
                <c:pt idx="7">
                  <c:v>63.899999999999991</c:v>
                </c:pt>
                <c:pt idx="8">
                  <c:v>64.700000000000017</c:v>
                </c:pt>
                <c:pt idx="9">
                  <c:v>62.7</c:v>
                </c:pt>
                <c:pt idx="10">
                  <c:v>63.8</c:v>
                </c:pt>
                <c:pt idx="11">
                  <c:v>65.899999999999991</c:v>
                </c:pt>
                <c:pt idx="12">
                  <c:v>63.8</c:v>
                </c:pt>
                <c:pt idx="13">
                  <c:v>64.899999999999991</c:v>
                </c:pt>
                <c:pt idx="14">
                  <c:v>65.899999999999991</c:v>
                </c:pt>
                <c:pt idx="15">
                  <c:v>62.8</c:v>
                </c:pt>
                <c:pt idx="16">
                  <c:v>65.200000000000017</c:v>
                </c:pt>
                <c:pt idx="17">
                  <c:v>63.600000000000009</c:v>
                </c:pt>
                <c:pt idx="18">
                  <c:v>61.5</c:v>
                </c:pt>
                <c:pt idx="19">
                  <c:v>65.200000000000017</c:v>
                </c:pt>
                <c:pt idx="20">
                  <c:v>62.7</c:v>
                </c:pt>
                <c:pt idx="21">
                  <c:v>63.2</c:v>
                </c:pt>
                <c:pt idx="22">
                  <c:v>65.299999999999983</c:v>
                </c:pt>
                <c:pt idx="23">
                  <c:v>64.100000000000009</c:v>
                </c:pt>
                <c:pt idx="24">
                  <c:v>64.2</c:v>
                </c:pt>
                <c:pt idx="25">
                  <c:v>65.200000000000017</c:v>
                </c:pt>
                <c:pt idx="26">
                  <c:v>65.899999999999991</c:v>
                </c:pt>
                <c:pt idx="27">
                  <c:v>64.2</c:v>
                </c:pt>
                <c:pt idx="28">
                  <c:v>64.799999999999983</c:v>
                </c:pt>
                <c:pt idx="29">
                  <c:v>64.299999999999983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A6E-4C83-9EF2-5B924299AEF8}"/>
            </c:ext>
          </c:extLst>
        </c:ser>
        <c:ser>
          <c:idx val="4"/>
          <c:order val="4"/>
          <c:tx>
            <c:strRef>
              <c:f>'D1505 (LOG 2)'!$J$3:$K$3</c:f>
              <c:strCache>
                <c:ptCount val="1"/>
                <c:pt idx="0">
                  <c:v>TITIK DATA LOGGER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'D1505 (LOG 2)'!$A$4:$A$33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'D1505 (LOG 2)'!$K$4:$K$33</c:f>
              <c:numCache>
                <c:formatCode>0.0</c:formatCode>
                <c:ptCount val="30"/>
                <c:pt idx="0">
                  <c:v>75.05</c:v>
                </c:pt>
                <c:pt idx="1">
                  <c:v>73.41</c:v>
                </c:pt>
                <c:pt idx="2">
                  <c:v>72.47</c:v>
                </c:pt>
                <c:pt idx="3">
                  <c:v>66.83</c:v>
                </c:pt>
                <c:pt idx="4">
                  <c:v>66.83</c:v>
                </c:pt>
                <c:pt idx="5">
                  <c:v>71.06</c:v>
                </c:pt>
                <c:pt idx="6">
                  <c:v>74.349999999999994</c:v>
                </c:pt>
                <c:pt idx="7">
                  <c:v>69.53</c:v>
                </c:pt>
                <c:pt idx="8">
                  <c:v>70.819999999999993</c:v>
                </c:pt>
                <c:pt idx="9">
                  <c:v>72.7</c:v>
                </c:pt>
                <c:pt idx="10">
                  <c:v>73.06</c:v>
                </c:pt>
                <c:pt idx="11">
                  <c:v>70.349999999999994</c:v>
                </c:pt>
                <c:pt idx="12">
                  <c:v>76.58</c:v>
                </c:pt>
                <c:pt idx="13">
                  <c:v>76.81</c:v>
                </c:pt>
                <c:pt idx="14">
                  <c:v>78.930000000000007</c:v>
                </c:pt>
                <c:pt idx="15">
                  <c:v>77.75</c:v>
                </c:pt>
                <c:pt idx="16">
                  <c:v>79.040000000000006</c:v>
                </c:pt>
                <c:pt idx="17">
                  <c:v>76.11</c:v>
                </c:pt>
                <c:pt idx="18">
                  <c:v>74.11</c:v>
                </c:pt>
                <c:pt idx="19">
                  <c:v>75.290000000000006</c:v>
                </c:pt>
                <c:pt idx="20">
                  <c:v>78.69</c:v>
                </c:pt>
                <c:pt idx="21">
                  <c:v>78.81</c:v>
                </c:pt>
                <c:pt idx="22">
                  <c:v>74.459999999999994</c:v>
                </c:pt>
                <c:pt idx="23">
                  <c:v>76.7</c:v>
                </c:pt>
                <c:pt idx="24">
                  <c:v>78.34</c:v>
                </c:pt>
                <c:pt idx="25">
                  <c:v>78.930000000000007</c:v>
                </c:pt>
                <c:pt idx="26">
                  <c:v>79.28</c:v>
                </c:pt>
                <c:pt idx="27">
                  <c:v>80.22</c:v>
                </c:pt>
                <c:pt idx="28">
                  <c:v>77.75</c:v>
                </c:pt>
                <c:pt idx="29">
                  <c:v>79.400000000000006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6E-4C83-9EF2-5B924299A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3004543"/>
        <c:axId val="1603002879"/>
      </c:barChart>
      <c:catAx>
        <c:axId val="16030045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</a:t>
                </a:r>
                <a:r>
                  <a:rPr lang="en-ID" baseline="0"/>
                  <a:t> Pengukuran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3002879"/>
        <c:crosses val="autoZero"/>
        <c:auto val="1"/>
        <c:lblAlgn val="ctr"/>
        <c:lblOffset val="100"/>
        <c:noMultiLvlLbl val="0"/>
      </c:catAx>
      <c:valAx>
        <c:axId val="1603002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Humidity AIr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3004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SUHU D1506 (LOG10)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'D1506 (LOG 10)'!$B$3:$C$3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'D1506 (LOG 10)'!$A$4:$A$33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'D1506 (LOG 10)'!$B$4:$B$33</c:f>
              <c:numCache>
                <c:formatCode>General</c:formatCode>
                <c:ptCount val="30"/>
                <c:pt idx="0">
                  <c:v>26.4</c:v>
                </c:pt>
                <c:pt idx="1">
                  <c:v>25.400000000000002</c:v>
                </c:pt>
                <c:pt idx="2">
                  <c:v>25.099999999999998</c:v>
                </c:pt>
                <c:pt idx="3">
                  <c:v>25.400000000000002</c:v>
                </c:pt>
                <c:pt idx="4">
                  <c:v>24.199999999999996</c:v>
                </c:pt>
                <c:pt idx="5">
                  <c:v>26.1</c:v>
                </c:pt>
                <c:pt idx="6">
                  <c:v>25.300000000000004</c:v>
                </c:pt>
                <c:pt idx="7">
                  <c:v>24.300000000000004</c:v>
                </c:pt>
                <c:pt idx="8">
                  <c:v>26.1</c:v>
                </c:pt>
                <c:pt idx="9">
                  <c:v>26.1</c:v>
                </c:pt>
                <c:pt idx="10">
                  <c:v>24.300000000000004</c:v>
                </c:pt>
                <c:pt idx="11">
                  <c:v>25.199999999999996</c:v>
                </c:pt>
                <c:pt idx="12">
                  <c:v>24.199999999999996</c:v>
                </c:pt>
                <c:pt idx="13">
                  <c:v>26.300000000000004</c:v>
                </c:pt>
                <c:pt idx="14">
                  <c:v>25.400000000000002</c:v>
                </c:pt>
                <c:pt idx="15">
                  <c:v>24.599999999999998</c:v>
                </c:pt>
                <c:pt idx="16">
                  <c:v>25.300000000000004</c:v>
                </c:pt>
                <c:pt idx="17">
                  <c:v>26.1</c:v>
                </c:pt>
                <c:pt idx="18">
                  <c:v>24.400000000000002</c:v>
                </c:pt>
                <c:pt idx="19">
                  <c:v>24.800000000000004</c:v>
                </c:pt>
                <c:pt idx="20">
                  <c:v>25.300000000000004</c:v>
                </c:pt>
                <c:pt idx="21">
                  <c:v>24.300000000000004</c:v>
                </c:pt>
                <c:pt idx="22">
                  <c:v>25.199999999999996</c:v>
                </c:pt>
                <c:pt idx="23">
                  <c:v>26.300000000000004</c:v>
                </c:pt>
                <c:pt idx="24">
                  <c:v>25.5</c:v>
                </c:pt>
                <c:pt idx="25">
                  <c:v>24.300000000000004</c:v>
                </c:pt>
                <c:pt idx="26">
                  <c:v>26.199999999999996</c:v>
                </c:pt>
                <c:pt idx="27">
                  <c:v>24.699999999999996</c:v>
                </c:pt>
                <c:pt idx="28">
                  <c:v>25.300000000000004</c:v>
                </c:pt>
                <c:pt idx="29">
                  <c:v>26.300000000000004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8B-438E-A643-0F1BD803B196}"/>
            </c:ext>
          </c:extLst>
        </c:ser>
        <c:ser>
          <c:idx val="1"/>
          <c:order val="1"/>
          <c:tx>
            <c:strRef>
              <c:f>'D1506 (LOG 10)'!$D$3:$E$3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'D1506 (LOG 10)'!$A$4:$A$33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'D1506 (LOG 10)'!$D$4:$D$33</c:f>
              <c:numCache>
                <c:formatCode>General</c:formatCode>
                <c:ptCount val="30"/>
                <c:pt idx="0">
                  <c:v>26.4</c:v>
                </c:pt>
                <c:pt idx="1">
                  <c:v>25.5</c:v>
                </c:pt>
                <c:pt idx="2">
                  <c:v>25.300000000000004</c:v>
                </c:pt>
                <c:pt idx="3">
                  <c:v>25.5</c:v>
                </c:pt>
                <c:pt idx="4">
                  <c:v>24.5</c:v>
                </c:pt>
                <c:pt idx="5">
                  <c:v>26.4</c:v>
                </c:pt>
                <c:pt idx="6">
                  <c:v>25.400000000000002</c:v>
                </c:pt>
                <c:pt idx="7">
                  <c:v>24.599999999999998</c:v>
                </c:pt>
                <c:pt idx="8">
                  <c:v>26.300000000000004</c:v>
                </c:pt>
                <c:pt idx="9">
                  <c:v>26.199999999999996</c:v>
                </c:pt>
                <c:pt idx="10">
                  <c:v>24.5</c:v>
                </c:pt>
                <c:pt idx="11">
                  <c:v>25.300000000000004</c:v>
                </c:pt>
                <c:pt idx="12">
                  <c:v>24.300000000000004</c:v>
                </c:pt>
                <c:pt idx="13">
                  <c:v>26.4</c:v>
                </c:pt>
                <c:pt idx="14">
                  <c:v>25.5</c:v>
                </c:pt>
                <c:pt idx="15">
                  <c:v>24.699999999999996</c:v>
                </c:pt>
                <c:pt idx="16">
                  <c:v>25.400000000000002</c:v>
                </c:pt>
                <c:pt idx="17">
                  <c:v>26.4</c:v>
                </c:pt>
                <c:pt idx="18">
                  <c:v>24.5</c:v>
                </c:pt>
                <c:pt idx="19">
                  <c:v>24.900000000000002</c:v>
                </c:pt>
                <c:pt idx="20">
                  <c:v>25.400000000000002</c:v>
                </c:pt>
                <c:pt idx="21">
                  <c:v>24.400000000000002</c:v>
                </c:pt>
                <c:pt idx="22">
                  <c:v>25.300000000000004</c:v>
                </c:pt>
                <c:pt idx="23">
                  <c:v>26.4</c:v>
                </c:pt>
                <c:pt idx="24">
                  <c:v>25.599999999999998</c:v>
                </c:pt>
                <c:pt idx="25">
                  <c:v>24.400000000000002</c:v>
                </c:pt>
                <c:pt idx="26">
                  <c:v>26.300000000000004</c:v>
                </c:pt>
                <c:pt idx="27">
                  <c:v>24.800000000000004</c:v>
                </c:pt>
                <c:pt idx="28">
                  <c:v>25.400000000000002</c:v>
                </c:pt>
                <c:pt idx="29">
                  <c:v>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8B-438E-A643-0F1BD803B196}"/>
            </c:ext>
          </c:extLst>
        </c:ser>
        <c:ser>
          <c:idx val="2"/>
          <c:order val="2"/>
          <c:tx>
            <c:strRef>
              <c:f>'D1506 (LOG 10)'!$F$3:$G$3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'D1506 (LOG 10)'!$A$4:$A$33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'D1506 (LOG 10)'!$F$4:$F$33</c:f>
              <c:numCache>
                <c:formatCode>General</c:formatCode>
                <c:ptCount val="30"/>
                <c:pt idx="0">
                  <c:v>26.4</c:v>
                </c:pt>
                <c:pt idx="1">
                  <c:v>25.699999999999996</c:v>
                </c:pt>
                <c:pt idx="2">
                  <c:v>25.400000000000002</c:v>
                </c:pt>
                <c:pt idx="3">
                  <c:v>25.599999999999998</c:v>
                </c:pt>
                <c:pt idx="4">
                  <c:v>24.599999999999998</c:v>
                </c:pt>
                <c:pt idx="5">
                  <c:v>26.5</c:v>
                </c:pt>
                <c:pt idx="6">
                  <c:v>25.5</c:v>
                </c:pt>
                <c:pt idx="7">
                  <c:v>24.699999999999996</c:v>
                </c:pt>
                <c:pt idx="8">
                  <c:v>26.5</c:v>
                </c:pt>
                <c:pt idx="9">
                  <c:v>26.4</c:v>
                </c:pt>
                <c:pt idx="10">
                  <c:v>24.599999999999998</c:v>
                </c:pt>
                <c:pt idx="11">
                  <c:v>25.400000000000002</c:v>
                </c:pt>
                <c:pt idx="12">
                  <c:v>24.5</c:v>
                </c:pt>
                <c:pt idx="13">
                  <c:v>26.5</c:v>
                </c:pt>
                <c:pt idx="14">
                  <c:v>25.599999999999998</c:v>
                </c:pt>
                <c:pt idx="15">
                  <c:v>24.800000000000004</c:v>
                </c:pt>
                <c:pt idx="16">
                  <c:v>25.5</c:v>
                </c:pt>
                <c:pt idx="17">
                  <c:v>26.5</c:v>
                </c:pt>
                <c:pt idx="18">
                  <c:v>24.599999999999998</c:v>
                </c:pt>
                <c:pt idx="19">
                  <c:v>24.900000000000002</c:v>
                </c:pt>
                <c:pt idx="20">
                  <c:v>25.599999999999998</c:v>
                </c:pt>
                <c:pt idx="21">
                  <c:v>24.400000000000002</c:v>
                </c:pt>
                <c:pt idx="22">
                  <c:v>25.400000000000002</c:v>
                </c:pt>
                <c:pt idx="23">
                  <c:v>26.5</c:v>
                </c:pt>
                <c:pt idx="24">
                  <c:v>25.699999999999996</c:v>
                </c:pt>
                <c:pt idx="25">
                  <c:v>24.5</c:v>
                </c:pt>
                <c:pt idx="26">
                  <c:v>26.4</c:v>
                </c:pt>
                <c:pt idx="27">
                  <c:v>24.800000000000004</c:v>
                </c:pt>
                <c:pt idx="28">
                  <c:v>25.5</c:v>
                </c:pt>
                <c:pt idx="29">
                  <c:v>26.5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8B-438E-A643-0F1BD803B196}"/>
            </c:ext>
          </c:extLst>
        </c:ser>
        <c:ser>
          <c:idx val="3"/>
          <c:order val="3"/>
          <c:tx>
            <c:strRef>
              <c:f>'D1506 (LOG 10)'!$H$3:$I$3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'D1506 (LOG 10)'!$A$4:$A$33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'D1506 (LOG 10)'!$H$4:$H$33</c:f>
              <c:numCache>
                <c:formatCode>General</c:formatCode>
                <c:ptCount val="30"/>
                <c:pt idx="0">
                  <c:v>26.5</c:v>
                </c:pt>
                <c:pt idx="1">
                  <c:v>25.800000000000004</c:v>
                </c:pt>
                <c:pt idx="2">
                  <c:v>25.5</c:v>
                </c:pt>
                <c:pt idx="3">
                  <c:v>25.800000000000004</c:v>
                </c:pt>
                <c:pt idx="4">
                  <c:v>24.800000000000004</c:v>
                </c:pt>
                <c:pt idx="5">
                  <c:v>26.699999999999996</c:v>
                </c:pt>
                <c:pt idx="6">
                  <c:v>25.699999999999996</c:v>
                </c:pt>
                <c:pt idx="7">
                  <c:v>24.900000000000002</c:v>
                </c:pt>
                <c:pt idx="8">
                  <c:v>26.699999999999996</c:v>
                </c:pt>
                <c:pt idx="9">
                  <c:v>26.6</c:v>
                </c:pt>
                <c:pt idx="10">
                  <c:v>24.900000000000002</c:v>
                </c:pt>
                <c:pt idx="11">
                  <c:v>25.800000000000004</c:v>
                </c:pt>
                <c:pt idx="12">
                  <c:v>24.599999999999998</c:v>
                </c:pt>
                <c:pt idx="13">
                  <c:v>26.6</c:v>
                </c:pt>
                <c:pt idx="14">
                  <c:v>25.699999999999996</c:v>
                </c:pt>
                <c:pt idx="15">
                  <c:v>24.900000000000002</c:v>
                </c:pt>
                <c:pt idx="16">
                  <c:v>25.599999999999998</c:v>
                </c:pt>
                <c:pt idx="17">
                  <c:v>26.699999999999996</c:v>
                </c:pt>
                <c:pt idx="18">
                  <c:v>24.699999999999996</c:v>
                </c:pt>
                <c:pt idx="19">
                  <c:v>24.800000000000004</c:v>
                </c:pt>
                <c:pt idx="20">
                  <c:v>25.800000000000004</c:v>
                </c:pt>
                <c:pt idx="21">
                  <c:v>24.5</c:v>
                </c:pt>
                <c:pt idx="22">
                  <c:v>25.5</c:v>
                </c:pt>
                <c:pt idx="23">
                  <c:v>26.4</c:v>
                </c:pt>
                <c:pt idx="24">
                  <c:v>25.800000000000004</c:v>
                </c:pt>
                <c:pt idx="25">
                  <c:v>24.699999999999996</c:v>
                </c:pt>
                <c:pt idx="26">
                  <c:v>26.5</c:v>
                </c:pt>
                <c:pt idx="27">
                  <c:v>24.900000000000002</c:v>
                </c:pt>
                <c:pt idx="28">
                  <c:v>25.5</c:v>
                </c:pt>
                <c:pt idx="29">
                  <c:v>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8B-438E-A643-0F1BD803B196}"/>
            </c:ext>
          </c:extLst>
        </c:ser>
        <c:ser>
          <c:idx val="4"/>
          <c:order val="4"/>
          <c:tx>
            <c:strRef>
              <c:f>'D1506 (LOG 10)'!$J$3:$K$3</c:f>
              <c:strCache>
                <c:ptCount val="1"/>
                <c:pt idx="0">
                  <c:v>TITIK DL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'D1506 (LOG 10)'!$A$4:$A$33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'D1506 (LOG 10)'!$J$4:$J$33</c:f>
              <c:numCache>
                <c:formatCode>0.0</c:formatCode>
                <c:ptCount val="30"/>
                <c:pt idx="0">
                  <c:v>27.42</c:v>
                </c:pt>
                <c:pt idx="1">
                  <c:v>26.69</c:v>
                </c:pt>
                <c:pt idx="2">
                  <c:v>27.09</c:v>
                </c:pt>
                <c:pt idx="3">
                  <c:v>25.71</c:v>
                </c:pt>
                <c:pt idx="4">
                  <c:v>26.36</c:v>
                </c:pt>
                <c:pt idx="5">
                  <c:v>25.96</c:v>
                </c:pt>
                <c:pt idx="6">
                  <c:v>25.06</c:v>
                </c:pt>
                <c:pt idx="7">
                  <c:v>24.98</c:v>
                </c:pt>
                <c:pt idx="8">
                  <c:v>25.15</c:v>
                </c:pt>
                <c:pt idx="9">
                  <c:v>25.71</c:v>
                </c:pt>
                <c:pt idx="10">
                  <c:v>25.55</c:v>
                </c:pt>
                <c:pt idx="11">
                  <c:v>25.88</c:v>
                </c:pt>
                <c:pt idx="12">
                  <c:v>25.47</c:v>
                </c:pt>
                <c:pt idx="13">
                  <c:v>25.23</c:v>
                </c:pt>
                <c:pt idx="14">
                  <c:v>25.15</c:v>
                </c:pt>
                <c:pt idx="15">
                  <c:v>26.12</c:v>
                </c:pt>
                <c:pt idx="16">
                  <c:v>25.88</c:v>
                </c:pt>
                <c:pt idx="17">
                  <c:v>25.15</c:v>
                </c:pt>
                <c:pt idx="18">
                  <c:v>25.23</c:v>
                </c:pt>
                <c:pt idx="19">
                  <c:v>25.79</c:v>
                </c:pt>
                <c:pt idx="20">
                  <c:v>25.71</c:v>
                </c:pt>
                <c:pt idx="21">
                  <c:v>25.79</c:v>
                </c:pt>
                <c:pt idx="22">
                  <c:v>24.82</c:v>
                </c:pt>
                <c:pt idx="23">
                  <c:v>24.58</c:v>
                </c:pt>
                <c:pt idx="24">
                  <c:v>25.15</c:v>
                </c:pt>
                <c:pt idx="25">
                  <c:v>25.55</c:v>
                </c:pt>
                <c:pt idx="26">
                  <c:v>24.98</c:v>
                </c:pt>
                <c:pt idx="27">
                  <c:v>24.9</c:v>
                </c:pt>
                <c:pt idx="28">
                  <c:v>24.74</c:v>
                </c:pt>
                <c:pt idx="29">
                  <c:v>24.5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8B-438E-A643-0F1BD803B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0000207"/>
        <c:axId val="409988975"/>
      </c:barChart>
      <c:catAx>
        <c:axId val="410000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 Pengukuran</a:t>
                </a:r>
                <a:r>
                  <a:rPr lang="en-ID" baseline="0"/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88975"/>
        <c:crosses val="autoZero"/>
        <c:auto val="1"/>
        <c:lblAlgn val="ctr"/>
        <c:lblOffset val="100"/>
        <c:noMultiLvlLbl val="0"/>
      </c:catAx>
      <c:valAx>
        <c:axId val="409988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200" b="0" i="0" baseline="0">
                    <a:effectLst/>
                  </a:rPr>
                  <a:t>Temperature  (°C)</a:t>
                </a:r>
                <a:endParaRPr lang="en-ID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000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KELEMBABAN D1506 (LOG</a:t>
            </a:r>
            <a:r>
              <a:rPr lang="en-ID" baseline="0"/>
              <a:t> 10) 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'D1506 (LOG 10)'!$B$3:$C$3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'D1506 (LOG 10)'!$A$4:$A$33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'D1506 (LOG 10)'!$C$4:$C$33</c:f>
              <c:numCache>
                <c:formatCode>General</c:formatCode>
                <c:ptCount val="30"/>
                <c:pt idx="0">
                  <c:v>57.3</c:v>
                </c:pt>
                <c:pt idx="1">
                  <c:v>60.3</c:v>
                </c:pt>
                <c:pt idx="2">
                  <c:v>61.399999999999991</c:v>
                </c:pt>
                <c:pt idx="3">
                  <c:v>61.2</c:v>
                </c:pt>
                <c:pt idx="4">
                  <c:v>63.399999999999991</c:v>
                </c:pt>
                <c:pt idx="5">
                  <c:v>64.5</c:v>
                </c:pt>
                <c:pt idx="6">
                  <c:v>61.2</c:v>
                </c:pt>
                <c:pt idx="7">
                  <c:v>64.200000000000017</c:v>
                </c:pt>
                <c:pt idx="8">
                  <c:v>62.2</c:v>
                </c:pt>
                <c:pt idx="9">
                  <c:v>61.3</c:v>
                </c:pt>
                <c:pt idx="10">
                  <c:v>63.7</c:v>
                </c:pt>
                <c:pt idx="11">
                  <c:v>65.299999999999983</c:v>
                </c:pt>
                <c:pt idx="12">
                  <c:v>63.399999999999991</c:v>
                </c:pt>
                <c:pt idx="13">
                  <c:v>64.600000000000009</c:v>
                </c:pt>
                <c:pt idx="14">
                  <c:v>65.299999999999983</c:v>
                </c:pt>
                <c:pt idx="15">
                  <c:v>59.7</c:v>
                </c:pt>
                <c:pt idx="16">
                  <c:v>64.299999999999983</c:v>
                </c:pt>
                <c:pt idx="17">
                  <c:v>63.2</c:v>
                </c:pt>
                <c:pt idx="18">
                  <c:v>61.2</c:v>
                </c:pt>
                <c:pt idx="19">
                  <c:v>64.600000000000009</c:v>
                </c:pt>
                <c:pt idx="20">
                  <c:v>62.8</c:v>
                </c:pt>
                <c:pt idx="21">
                  <c:v>61.2</c:v>
                </c:pt>
                <c:pt idx="22">
                  <c:v>64.299999999999983</c:v>
                </c:pt>
                <c:pt idx="23">
                  <c:v>65.200000000000017</c:v>
                </c:pt>
                <c:pt idx="24">
                  <c:v>63.3</c:v>
                </c:pt>
                <c:pt idx="25">
                  <c:v>65.200000000000017</c:v>
                </c:pt>
                <c:pt idx="26">
                  <c:v>64.399999999999991</c:v>
                </c:pt>
                <c:pt idx="27">
                  <c:v>62.899999999999991</c:v>
                </c:pt>
                <c:pt idx="28">
                  <c:v>64.5</c:v>
                </c:pt>
                <c:pt idx="29">
                  <c:v>62.3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4D-4EB4-803C-C6881CB59182}"/>
            </c:ext>
          </c:extLst>
        </c:ser>
        <c:ser>
          <c:idx val="1"/>
          <c:order val="1"/>
          <c:tx>
            <c:strRef>
              <c:f>'D1506 (LOG 10)'!$D$3:$E$3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'D1506 (LOG 10)'!$A$4:$A$33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'D1506 (LOG 10)'!$E$4:$E$33</c:f>
              <c:numCache>
                <c:formatCode>General</c:formatCode>
                <c:ptCount val="30"/>
                <c:pt idx="0">
                  <c:v>57.3</c:v>
                </c:pt>
                <c:pt idx="1">
                  <c:v>60.600000000000009</c:v>
                </c:pt>
                <c:pt idx="2">
                  <c:v>61.5</c:v>
                </c:pt>
                <c:pt idx="3">
                  <c:v>61.399999999999991</c:v>
                </c:pt>
                <c:pt idx="4">
                  <c:v>63.5</c:v>
                </c:pt>
                <c:pt idx="5">
                  <c:v>64.600000000000009</c:v>
                </c:pt>
                <c:pt idx="6">
                  <c:v>61.399999999999991</c:v>
                </c:pt>
                <c:pt idx="7">
                  <c:v>64.399999999999991</c:v>
                </c:pt>
                <c:pt idx="8">
                  <c:v>62.399999999999991</c:v>
                </c:pt>
                <c:pt idx="9">
                  <c:v>61.5</c:v>
                </c:pt>
                <c:pt idx="10">
                  <c:v>63.8</c:v>
                </c:pt>
                <c:pt idx="11">
                  <c:v>65.399999999999991</c:v>
                </c:pt>
                <c:pt idx="12">
                  <c:v>63.5</c:v>
                </c:pt>
                <c:pt idx="13">
                  <c:v>64.700000000000017</c:v>
                </c:pt>
                <c:pt idx="14">
                  <c:v>65.399999999999991</c:v>
                </c:pt>
                <c:pt idx="15">
                  <c:v>59.899999999999991</c:v>
                </c:pt>
                <c:pt idx="16">
                  <c:v>64.5</c:v>
                </c:pt>
                <c:pt idx="17">
                  <c:v>63.5</c:v>
                </c:pt>
                <c:pt idx="18">
                  <c:v>61.399999999999991</c:v>
                </c:pt>
                <c:pt idx="19">
                  <c:v>64.799999999999983</c:v>
                </c:pt>
                <c:pt idx="20">
                  <c:v>62.899999999999991</c:v>
                </c:pt>
                <c:pt idx="21">
                  <c:v>61.5</c:v>
                </c:pt>
                <c:pt idx="22">
                  <c:v>64.5</c:v>
                </c:pt>
                <c:pt idx="23">
                  <c:v>65.399999999999991</c:v>
                </c:pt>
                <c:pt idx="24">
                  <c:v>63.399999999999991</c:v>
                </c:pt>
                <c:pt idx="25">
                  <c:v>65.299999999999983</c:v>
                </c:pt>
                <c:pt idx="26">
                  <c:v>64.5</c:v>
                </c:pt>
                <c:pt idx="27">
                  <c:v>63.100000000000009</c:v>
                </c:pt>
                <c:pt idx="28">
                  <c:v>64.600000000000009</c:v>
                </c:pt>
                <c:pt idx="29">
                  <c:v>62.399999999999991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4D-4EB4-803C-C6881CB59182}"/>
            </c:ext>
          </c:extLst>
        </c:ser>
        <c:ser>
          <c:idx val="2"/>
          <c:order val="2"/>
          <c:tx>
            <c:strRef>
              <c:f>'D1506 (LOG 10)'!$F$3:$G$3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'D1506 (LOG 10)'!$A$4:$A$33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'D1506 (LOG 10)'!$G$4:$G$33</c:f>
              <c:numCache>
                <c:formatCode>General</c:formatCode>
                <c:ptCount val="30"/>
                <c:pt idx="0">
                  <c:v>57.2</c:v>
                </c:pt>
                <c:pt idx="1">
                  <c:v>60.5</c:v>
                </c:pt>
                <c:pt idx="2">
                  <c:v>61.600000000000009</c:v>
                </c:pt>
                <c:pt idx="3">
                  <c:v>61.5</c:v>
                </c:pt>
                <c:pt idx="4">
                  <c:v>63.600000000000009</c:v>
                </c:pt>
                <c:pt idx="5">
                  <c:v>64.700000000000017</c:v>
                </c:pt>
                <c:pt idx="6">
                  <c:v>61.5</c:v>
                </c:pt>
                <c:pt idx="7">
                  <c:v>64.5</c:v>
                </c:pt>
                <c:pt idx="8">
                  <c:v>62.600000000000009</c:v>
                </c:pt>
                <c:pt idx="9">
                  <c:v>61.600000000000009</c:v>
                </c:pt>
                <c:pt idx="10">
                  <c:v>63.899999999999991</c:v>
                </c:pt>
                <c:pt idx="11">
                  <c:v>65.5</c:v>
                </c:pt>
                <c:pt idx="12">
                  <c:v>63.600000000000009</c:v>
                </c:pt>
                <c:pt idx="13">
                  <c:v>64.799999999999983</c:v>
                </c:pt>
                <c:pt idx="14">
                  <c:v>65.5</c:v>
                </c:pt>
                <c:pt idx="15">
                  <c:v>60.2</c:v>
                </c:pt>
                <c:pt idx="16">
                  <c:v>64.600000000000009</c:v>
                </c:pt>
                <c:pt idx="17">
                  <c:v>63.600000000000009</c:v>
                </c:pt>
                <c:pt idx="18">
                  <c:v>61.600000000000009</c:v>
                </c:pt>
                <c:pt idx="19">
                  <c:v>64.899999999999991</c:v>
                </c:pt>
                <c:pt idx="20">
                  <c:v>63.3</c:v>
                </c:pt>
                <c:pt idx="21">
                  <c:v>61.7</c:v>
                </c:pt>
                <c:pt idx="22">
                  <c:v>64.600000000000009</c:v>
                </c:pt>
                <c:pt idx="23">
                  <c:v>65.5</c:v>
                </c:pt>
                <c:pt idx="24">
                  <c:v>63.5</c:v>
                </c:pt>
                <c:pt idx="25">
                  <c:v>65.399999999999991</c:v>
                </c:pt>
                <c:pt idx="26">
                  <c:v>64.600000000000009</c:v>
                </c:pt>
                <c:pt idx="27">
                  <c:v>63.3</c:v>
                </c:pt>
                <c:pt idx="28">
                  <c:v>64.799999999999983</c:v>
                </c:pt>
                <c:pt idx="29">
                  <c:v>62.5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4D-4EB4-803C-C6881CB59182}"/>
            </c:ext>
          </c:extLst>
        </c:ser>
        <c:ser>
          <c:idx val="3"/>
          <c:order val="3"/>
          <c:tx>
            <c:strRef>
              <c:f>'D1506 (LOG 10)'!$H$3:$I$3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'D1506 (LOG 10)'!$A$4:$A$33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'D1506 (LOG 10)'!$I$4:$I$33</c:f>
              <c:numCache>
                <c:formatCode>General</c:formatCode>
                <c:ptCount val="30"/>
                <c:pt idx="0">
                  <c:v>56.8</c:v>
                </c:pt>
                <c:pt idx="1">
                  <c:v>60.8</c:v>
                </c:pt>
                <c:pt idx="2">
                  <c:v>61.8</c:v>
                </c:pt>
                <c:pt idx="3">
                  <c:v>61.8</c:v>
                </c:pt>
                <c:pt idx="4">
                  <c:v>63.8</c:v>
                </c:pt>
                <c:pt idx="5">
                  <c:v>64.799999999999983</c:v>
                </c:pt>
                <c:pt idx="6">
                  <c:v>61.600000000000009</c:v>
                </c:pt>
                <c:pt idx="7">
                  <c:v>64.700000000000017</c:v>
                </c:pt>
                <c:pt idx="8">
                  <c:v>62.899999999999991</c:v>
                </c:pt>
                <c:pt idx="9">
                  <c:v>61.8</c:v>
                </c:pt>
                <c:pt idx="10">
                  <c:v>64.200000000000017</c:v>
                </c:pt>
                <c:pt idx="11">
                  <c:v>65.700000000000017</c:v>
                </c:pt>
                <c:pt idx="12">
                  <c:v>63.8</c:v>
                </c:pt>
                <c:pt idx="13">
                  <c:v>64.899999999999991</c:v>
                </c:pt>
                <c:pt idx="14">
                  <c:v>65.899999999999991</c:v>
                </c:pt>
                <c:pt idx="15">
                  <c:v>60.5</c:v>
                </c:pt>
                <c:pt idx="16">
                  <c:v>64.799999999999983</c:v>
                </c:pt>
                <c:pt idx="17">
                  <c:v>63.7</c:v>
                </c:pt>
                <c:pt idx="18">
                  <c:v>61.899999999999991</c:v>
                </c:pt>
                <c:pt idx="19">
                  <c:v>65.200000000000017</c:v>
                </c:pt>
                <c:pt idx="20">
                  <c:v>63.7</c:v>
                </c:pt>
                <c:pt idx="21">
                  <c:v>62.2</c:v>
                </c:pt>
                <c:pt idx="22">
                  <c:v>64.899999999999991</c:v>
                </c:pt>
                <c:pt idx="23">
                  <c:v>65.799999999999983</c:v>
                </c:pt>
                <c:pt idx="24">
                  <c:v>63.899999999999991</c:v>
                </c:pt>
                <c:pt idx="25">
                  <c:v>65.799999999999983</c:v>
                </c:pt>
                <c:pt idx="26">
                  <c:v>64.899999999999991</c:v>
                </c:pt>
                <c:pt idx="27">
                  <c:v>63.5</c:v>
                </c:pt>
                <c:pt idx="28">
                  <c:v>65.299999999999983</c:v>
                </c:pt>
                <c:pt idx="29">
                  <c:v>62.899999999999991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4D-4EB4-803C-C6881CB59182}"/>
            </c:ext>
          </c:extLst>
        </c:ser>
        <c:ser>
          <c:idx val="4"/>
          <c:order val="4"/>
          <c:tx>
            <c:strRef>
              <c:f>'D1506 (LOG 10)'!$J$3:$K$3</c:f>
              <c:strCache>
                <c:ptCount val="1"/>
                <c:pt idx="0">
                  <c:v>TITIK DL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'D1506 (LOG 10)'!$A$4:$A$33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'D1506 (LOG 10)'!$K$4:$K$33</c:f>
              <c:numCache>
                <c:formatCode>0.0</c:formatCode>
                <c:ptCount val="30"/>
                <c:pt idx="0">
                  <c:v>64.349999999999994</c:v>
                </c:pt>
                <c:pt idx="1">
                  <c:v>65.72</c:v>
                </c:pt>
                <c:pt idx="2">
                  <c:v>67.290000000000006</c:v>
                </c:pt>
                <c:pt idx="3">
                  <c:v>66.12</c:v>
                </c:pt>
                <c:pt idx="4">
                  <c:v>66.8</c:v>
                </c:pt>
                <c:pt idx="5">
                  <c:v>67.489999999999995</c:v>
                </c:pt>
                <c:pt idx="6">
                  <c:v>70.23</c:v>
                </c:pt>
                <c:pt idx="7">
                  <c:v>71.010000000000005</c:v>
                </c:pt>
                <c:pt idx="8">
                  <c:v>70.03</c:v>
                </c:pt>
                <c:pt idx="9">
                  <c:v>70.13</c:v>
                </c:pt>
                <c:pt idx="10">
                  <c:v>70.72</c:v>
                </c:pt>
                <c:pt idx="11">
                  <c:v>69.25</c:v>
                </c:pt>
                <c:pt idx="12">
                  <c:v>70.33</c:v>
                </c:pt>
                <c:pt idx="13">
                  <c:v>71.7</c:v>
                </c:pt>
                <c:pt idx="14">
                  <c:v>72.87</c:v>
                </c:pt>
                <c:pt idx="15">
                  <c:v>71.7</c:v>
                </c:pt>
                <c:pt idx="16">
                  <c:v>69.64</c:v>
                </c:pt>
                <c:pt idx="17">
                  <c:v>69.739999999999995</c:v>
                </c:pt>
                <c:pt idx="18">
                  <c:v>71.599999999999994</c:v>
                </c:pt>
                <c:pt idx="19">
                  <c:v>70.430000000000007</c:v>
                </c:pt>
                <c:pt idx="20">
                  <c:v>70.03</c:v>
                </c:pt>
                <c:pt idx="21">
                  <c:v>70.33</c:v>
                </c:pt>
                <c:pt idx="22">
                  <c:v>73.760000000000005</c:v>
                </c:pt>
                <c:pt idx="23">
                  <c:v>73.069999999999993</c:v>
                </c:pt>
                <c:pt idx="24">
                  <c:v>70.819999999999993</c:v>
                </c:pt>
                <c:pt idx="25">
                  <c:v>68.08</c:v>
                </c:pt>
                <c:pt idx="26">
                  <c:v>75.42</c:v>
                </c:pt>
                <c:pt idx="27">
                  <c:v>69.739999999999995</c:v>
                </c:pt>
                <c:pt idx="28">
                  <c:v>69.84</c:v>
                </c:pt>
                <c:pt idx="29">
                  <c:v>70.13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4D-4EB4-803C-C6881CB59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1956687"/>
        <c:axId val="401957519"/>
      </c:barChart>
      <c:catAx>
        <c:axId val="401956687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957519"/>
        <c:crosses val="autoZero"/>
        <c:auto val="1"/>
        <c:lblAlgn val="ctr"/>
        <c:lblOffset val="100"/>
        <c:noMultiLvlLbl val="0"/>
      </c:catAx>
      <c:valAx>
        <c:axId val="401957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Humidity Air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956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SUHU D1508 (LOG</a:t>
            </a:r>
            <a:r>
              <a:rPr lang="en-ID" baseline="0"/>
              <a:t> 7)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'D1508 (LOG 7)'!$B$3:$C$3</c:f>
              <c:strCache>
                <c:ptCount val="1"/>
                <c:pt idx="0">
                  <c:v> TITIK A</c:v>
                </c:pt>
              </c:strCache>
            </c:strRef>
          </c:tx>
          <c:spPr>
            <a:solidFill>
              <a:schemeClr val="accent1"/>
            </a:solidFill>
            <a:ln w="28575" cap="rnd">
              <a:solidFill>
                <a:schemeClr val="accent1"/>
              </a:solidFill>
              <a:round/>
            </a:ln>
            <a:effectLst/>
          </c:spPr>
          <c:invertIfNegative val="0"/>
          <c:cat>
            <c:strRef>
              <c:f>'D1508 (LOG 7)'!$A$4:$A$33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'D1508 (LOG 7)'!$B$4:$B$33</c:f>
              <c:numCache>
                <c:formatCode>General</c:formatCode>
                <c:ptCount val="30"/>
                <c:pt idx="0">
                  <c:v>25.800000000000004</c:v>
                </c:pt>
                <c:pt idx="1">
                  <c:v>26.199999999999996</c:v>
                </c:pt>
                <c:pt idx="2">
                  <c:v>25.300000000000004</c:v>
                </c:pt>
                <c:pt idx="3">
                  <c:v>24.699999999999996</c:v>
                </c:pt>
                <c:pt idx="4">
                  <c:v>25.300000000000004</c:v>
                </c:pt>
                <c:pt idx="5">
                  <c:v>26.199999999999996</c:v>
                </c:pt>
                <c:pt idx="6">
                  <c:v>24.800000000000004</c:v>
                </c:pt>
                <c:pt idx="7">
                  <c:v>25.199999999999996</c:v>
                </c:pt>
                <c:pt idx="8">
                  <c:v>26</c:v>
                </c:pt>
                <c:pt idx="9">
                  <c:v>25.300000000000004</c:v>
                </c:pt>
                <c:pt idx="10">
                  <c:v>24.400000000000002</c:v>
                </c:pt>
                <c:pt idx="11">
                  <c:v>26.6</c:v>
                </c:pt>
                <c:pt idx="12">
                  <c:v>25.300000000000004</c:v>
                </c:pt>
                <c:pt idx="13">
                  <c:v>26.1</c:v>
                </c:pt>
                <c:pt idx="14">
                  <c:v>25.400000000000002</c:v>
                </c:pt>
                <c:pt idx="15">
                  <c:v>24.300000000000004</c:v>
                </c:pt>
                <c:pt idx="16">
                  <c:v>25.099999999999998</c:v>
                </c:pt>
                <c:pt idx="17">
                  <c:v>26.1</c:v>
                </c:pt>
                <c:pt idx="18">
                  <c:v>24.300000000000004</c:v>
                </c:pt>
                <c:pt idx="19">
                  <c:v>25.199999999999996</c:v>
                </c:pt>
                <c:pt idx="20">
                  <c:v>26.199999999999996</c:v>
                </c:pt>
                <c:pt idx="21">
                  <c:v>24.599999999999998</c:v>
                </c:pt>
                <c:pt idx="22">
                  <c:v>26.300000000000004</c:v>
                </c:pt>
                <c:pt idx="23">
                  <c:v>25.300000000000004</c:v>
                </c:pt>
                <c:pt idx="24">
                  <c:v>25.9</c:v>
                </c:pt>
                <c:pt idx="25">
                  <c:v>24.400000000000002</c:v>
                </c:pt>
                <c:pt idx="26">
                  <c:v>26.1</c:v>
                </c:pt>
                <c:pt idx="27">
                  <c:v>24.800000000000004</c:v>
                </c:pt>
                <c:pt idx="28">
                  <c:v>25.199999999999996</c:v>
                </c:pt>
                <c:pt idx="29">
                  <c:v>26.300000000000004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CC-4BA8-AC5D-65D868913084}"/>
            </c:ext>
          </c:extLst>
        </c:ser>
        <c:ser>
          <c:idx val="1"/>
          <c:order val="1"/>
          <c:tx>
            <c:strRef>
              <c:f>'D1508 (LOG 7)'!$D$3:$E$3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 w="28575" cap="rnd">
              <a:solidFill>
                <a:schemeClr val="accent2"/>
              </a:solidFill>
              <a:round/>
            </a:ln>
            <a:effectLst/>
          </c:spPr>
          <c:invertIfNegative val="0"/>
          <c:cat>
            <c:strRef>
              <c:f>'D1508 (LOG 7)'!$A$4:$A$33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'D1508 (LOG 7)'!$D$4:$D$33</c:f>
              <c:numCache>
                <c:formatCode>General</c:formatCode>
                <c:ptCount val="30"/>
                <c:pt idx="0">
                  <c:v>25.9</c:v>
                </c:pt>
                <c:pt idx="1">
                  <c:v>26.300000000000004</c:v>
                </c:pt>
                <c:pt idx="2">
                  <c:v>25.400000000000002</c:v>
                </c:pt>
                <c:pt idx="3">
                  <c:v>24.800000000000004</c:v>
                </c:pt>
                <c:pt idx="4">
                  <c:v>25.5</c:v>
                </c:pt>
                <c:pt idx="5">
                  <c:v>26.4</c:v>
                </c:pt>
                <c:pt idx="6">
                  <c:v>24.800000000000004</c:v>
                </c:pt>
                <c:pt idx="7">
                  <c:v>25.400000000000002</c:v>
                </c:pt>
                <c:pt idx="8">
                  <c:v>26.199999999999996</c:v>
                </c:pt>
                <c:pt idx="9">
                  <c:v>25.400000000000002</c:v>
                </c:pt>
                <c:pt idx="10">
                  <c:v>24.5</c:v>
                </c:pt>
                <c:pt idx="11">
                  <c:v>26.699999999999996</c:v>
                </c:pt>
                <c:pt idx="12">
                  <c:v>25.199999999999996</c:v>
                </c:pt>
                <c:pt idx="13">
                  <c:v>26.300000000000004</c:v>
                </c:pt>
                <c:pt idx="14">
                  <c:v>25.5</c:v>
                </c:pt>
                <c:pt idx="15">
                  <c:v>24.599999999999998</c:v>
                </c:pt>
                <c:pt idx="16">
                  <c:v>25.199999999999996</c:v>
                </c:pt>
                <c:pt idx="17">
                  <c:v>26.199999999999996</c:v>
                </c:pt>
                <c:pt idx="18">
                  <c:v>24.5</c:v>
                </c:pt>
                <c:pt idx="19">
                  <c:v>25.300000000000004</c:v>
                </c:pt>
                <c:pt idx="20">
                  <c:v>26.300000000000004</c:v>
                </c:pt>
                <c:pt idx="21">
                  <c:v>24.699999999999996</c:v>
                </c:pt>
                <c:pt idx="22">
                  <c:v>26.4</c:v>
                </c:pt>
                <c:pt idx="23">
                  <c:v>25.400000000000002</c:v>
                </c:pt>
                <c:pt idx="24">
                  <c:v>25.9</c:v>
                </c:pt>
                <c:pt idx="25">
                  <c:v>24.5</c:v>
                </c:pt>
                <c:pt idx="26">
                  <c:v>26.199999999999996</c:v>
                </c:pt>
                <c:pt idx="27">
                  <c:v>24.699999999999996</c:v>
                </c:pt>
                <c:pt idx="28">
                  <c:v>25.400000000000002</c:v>
                </c:pt>
                <c:pt idx="29">
                  <c:v>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CC-4BA8-AC5D-65D868913084}"/>
            </c:ext>
          </c:extLst>
        </c:ser>
        <c:ser>
          <c:idx val="2"/>
          <c:order val="2"/>
          <c:tx>
            <c:strRef>
              <c:f>'D1508 (LOG 7)'!$F$3:$G$3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 w="28575" cap="rnd">
              <a:solidFill>
                <a:schemeClr val="accent3"/>
              </a:solidFill>
              <a:round/>
            </a:ln>
            <a:effectLst/>
          </c:spPr>
          <c:invertIfNegative val="0"/>
          <c:cat>
            <c:strRef>
              <c:f>'D1508 (LOG 7)'!$A$4:$A$33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'D1508 (LOG 7)'!$F$4:$F$33</c:f>
              <c:numCache>
                <c:formatCode>General</c:formatCode>
                <c:ptCount val="30"/>
                <c:pt idx="0">
                  <c:v>26.1</c:v>
                </c:pt>
                <c:pt idx="1">
                  <c:v>26.4</c:v>
                </c:pt>
                <c:pt idx="2">
                  <c:v>25.5</c:v>
                </c:pt>
                <c:pt idx="3">
                  <c:v>24.900000000000002</c:v>
                </c:pt>
                <c:pt idx="4">
                  <c:v>25.599999999999998</c:v>
                </c:pt>
                <c:pt idx="5">
                  <c:v>26.5</c:v>
                </c:pt>
                <c:pt idx="6">
                  <c:v>24.699999999999996</c:v>
                </c:pt>
                <c:pt idx="7">
                  <c:v>25.5</c:v>
                </c:pt>
                <c:pt idx="8">
                  <c:v>26.300000000000004</c:v>
                </c:pt>
                <c:pt idx="9">
                  <c:v>25.5</c:v>
                </c:pt>
                <c:pt idx="10">
                  <c:v>24.599999999999998</c:v>
                </c:pt>
                <c:pt idx="11">
                  <c:v>26.800000000000004</c:v>
                </c:pt>
                <c:pt idx="12">
                  <c:v>25.400000000000002</c:v>
                </c:pt>
                <c:pt idx="13">
                  <c:v>26.5</c:v>
                </c:pt>
                <c:pt idx="14">
                  <c:v>25.599999999999998</c:v>
                </c:pt>
                <c:pt idx="15">
                  <c:v>24.699999999999996</c:v>
                </c:pt>
                <c:pt idx="16">
                  <c:v>25.400000000000002</c:v>
                </c:pt>
                <c:pt idx="17">
                  <c:v>26.300000000000004</c:v>
                </c:pt>
                <c:pt idx="18">
                  <c:v>24.599999999999998</c:v>
                </c:pt>
                <c:pt idx="19">
                  <c:v>25.300000000000004</c:v>
                </c:pt>
                <c:pt idx="20">
                  <c:v>26.300000000000004</c:v>
                </c:pt>
                <c:pt idx="21">
                  <c:v>24.800000000000004</c:v>
                </c:pt>
                <c:pt idx="22">
                  <c:v>26.5</c:v>
                </c:pt>
                <c:pt idx="23">
                  <c:v>25.699999999999996</c:v>
                </c:pt>
                <c:pt idx="24">
                  <c:v>25.9</c:v>
                </c:pt>
                <c:pt idx="25">
                  <c:v>24.5</c:v>
                </c:pt>
                <c:pt idx="26">
                  <c:v>26.199999999999996</c:v>
                </c:pt>
                <c:pt idx="27">
                  <c:v>24.699999999999996</c:v>
                </c:pt>
                <c:pt idx="28">
                  <c:v>25.5</c:v>
                </c:pt>
                <c:pt idx="29">
                  <c:v>26.5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CC-4BA8-AC5D-65D868913084}"/>
            </c:ext>
          </c:extLst>
        </c:ser>
        <c:ser>
          <c:idx val="3"/>
          <c:order val="3"/>
          <c:tx>
            <c:strRef>
              <c:f>'D1508 (LOG 7)'!$H$3:$I$3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 w="28575" cap="rnd">
              <a:solidFill>
                <a:schemeClr val="accent4"/>
              </a:solidFill>
              <a:round/>
            </a:ln>
            <a:effectLst/>
          </c:spPr>
          <c:invertIfNegative val="0"/>
          <c:cat>
            <c:strRef>
              <c:f>'D1508 (LOG 7)'!$A$4:$A$33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'D1508 (LOG 7)'!$H$4:$H$33</c:f>
              <c:numCache>
                <c:formatCode>General</c:formatCode>
                <c:ptCount val="30"/>
                <c:pt idx="0">
                  <c:v>26.199999999999996</c:v>
                </c:pt>
                <c:pt idx="1">
                  <c:v>26.6</c:v>
                </c:pt>
                <c:pt idx="2">
                  <c:v>25.599999999999998</c:v>
                </c:pt>
                <c:pt idx="3">
                  <c:v>24.599999999999998</c:v>
                </c:pt>
                <c:pt idx="4">
                  <c:v>25.699999999999996</c:v>
                </c:pt>
                <c:pt idx="5">
                  <c:v>26.699999999999996</c:v>
                </c:pt>
                <c:pt idx="6">
                  <c:v>24.800000000000004</c:v>
                </c:pt>
                <c:pt idx="7">
                  <c:v>25.599999999999998</c:v>
                </c:pt>
                <c:pt idx="8">
                  <c:v>26.5</c:v>
                </c:pt>
                <c:pt idx="9">
                  <c:v>25.699999999999996</c:v>
                </c:pt>
                <c:pt idx="10">
                  <c:v>24.900000000000002</c:v>
                </c:pt>
                <c:pt idx="11">
                  <c:v>26.6</c:v>
                </c:pt>
                <c:pt idx="12">
                  <c:v>25.599999999999998</c:v>
                </c:pt>
                <c:pt idx="13">
                  <c:v>26.6</c:v>
                </c:pt>
                <c:pt idx="14">
                  <c:v>25.699999999999996</c:v>
                </c:pt>
                <c:pt idx="15">
                  <c:v>24.800000000000004</c:v>
                </c:pt>
                <c:pt idx="16">
                  <c:v>25.5</c:v>
                </c:pt>
                <c:pt idx="17">
                  <c:v>26.4</c:v>
                </c:pt>
                <c:pt idx="18">
                  <c:v>24.699999999999996</c:v>
                </c:pt>
                <c:pt idx="19">
                  <c:v>25.400000000000002</c:v>
                </c:pt>
                <c:pt idx="20">
                  <c:v>26.199999999999996</c:v>
                </c:pt>
                <c:pt idx="21">
                  <c:v>24.900000000000002</c:v>
                </c:pt>
                <c:pt idx="22">
                  <c:v>26.699999999999996</c:v>
                </c:pt>
                <c:pt idx="23">
                  <c:v>25.9</c:v>
                </c:pt>
                <c:pt idx="24">
                  <c:v>25.9</c:v>
                </c:pt>
                <c:pt idx="25">
                  <c:v>24.599999999999998</c:v>
                </c:pt>
                <c:pt idx="26">
                  <c:v>26.4</c:v>
                </c:pt>
                <c:pt idx="27">
                  <c:v>24.699999999999996</c:v>
                </c:pt>
                <c:pt idx="28">
                  <c:v>25.599999999999998</c:v>
                </c:pt>
                <c:pt idx="29">
                  <c:v>26.699999999999996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CC-4BA8-AC5D-65D868913084}"/>
            </c:ext>
          </c:extLst>
        </c:ser>
        <c:ser>
          <c:idx val="4"/>
          <c:order val="4"/>
          <c:tx>
            <c:strRef>
              <c:f>'D1508 (LOG 7)'!$J$3:$K$3</c:f>
              <c:strCache>
                <c:ptCount val="1"/>
                <c:pt idx="0">
                  <c:v>TITIK DL</c:v>
                </c:pt>
              </c:strCache>
            </c:strRef>
          </c:tx>
          <c:spPr>
            <a:solidFill>
              <a:schemeClr val="accent5"/>
            </a:solidFill>
            <a:ln w="28575" cap="rnd">
              <a:solidFill>
                <a:schemeClr val="accent5"/>
              </a:solidFill>
              <a:round/>
            </a:ln>
            <a:effectLst/>
          </c:spPr>
          <c:invertIfNegative val="0"/>
          <c:cat>
            <c:strRef>
              <c:f>'D1508 (LOG 7)'!$A$4:$A$33</c:f>
              <c:strCache>
                <c:ptCount val="30"/>
                <c:pt idx="0">
                  <c:v>28/11.00</c:v>
                </c:pt>
                <c:pt idx="1">
                  <c:v>28/13.00</c:v>
                </c:pt>
                <c:pt idx="2">
                  <c:v>28/15.00</c:v>
                </c:pt>
                <c:pt idx="3">
                  <c:v>29/11.00</c:v>
                </c:pt>
                <c:pt idx="4">
                  <c:v>29/13.00</c:v>
                </c:pt>
                <c:pt idx="5">
                  <c:v>29/15.00</c:v>
                </c:pt>
                <c:pt idx="6">
                  <c:v>30/11.00</c:v>
                </c:pt>
                <c:pt idx="7">
                  <c:v>30/13.00</c:v>
                </c:pt>
                <c:pt idx="8">
                  <c:v>30/15.00</c:v>
                </c:pt>
                <c:pt idx="9">
                  <c:v>31/11.00</c:v>
                </c:pt>
                <c:pt idx="10">
                  <c:v>31/13.00</c:v>
                </c:pt>
                <c:pt idx="11">
                  <c:v>31/15.00</c:v>
                </c:pt>
                <c:pt idx="12">
                  <c:v>01/11.00</c:v>
                </c:pt>
                <c:pt idx="13">
                  <c:v>01/13.00</c:v>
                </c:pt>
                <c:pt idx="14">
                  <c:v>01/15.00</c:v>
                </c:pt>
                <c:pt idx="15">
                  <c:v>04/11.00</c:v>
                </c:pt>
                <c:pt idx="16">
                  <c:v>04/13.00</c:v>
                </c:pt>
                <c:pt idx="17">
                  <c:v>04/15.00</c:v>
                </c:pt>
                <c:pt idx="18">
                  <c:v>05/11.00</c:v>
                </c:pt>
                <c:pt idx="19">
                  <c:v>05/13.00</c:v>
                </c:pt>
                <c:pt idx="20">
                  <c:v>05'/15.00</c:v>
                </c:pt>
                <c:pt idx="21">
                  <c:v>06/11.00</c:v>
                </c:pt>
                <c:pt idx="22">
                  <c:v>06/13.00</c:v>
                </c:pt>
                <c:pt idx="23">
                  <c:v>06/15.00</c:v>
                </c:pt>
                <c:pt idx="24">
                  <c:v>07/11.00</c:v>
                </c:pt>
                <c:pt idx="25">
                  <c:v>07/13.00</c:v>
                </c:pt>
                <c:pt idx="26">
                  <c:v>07/15.00</c:v>
                </c:pt>
                <c:pt idx="27">
                  <c:v>08/11.00</c:v>
                </c:pt>
                <c:pt idx="28">
                  <c:v>08/13.00</c:v>
                </c:pt>
                <c:pt idx="29">
                  <c:v>08/15.00</c:v>
                </c:pt>
              </c:strCache>
            </c:strRef>
          </c:cat>
          <c:val>
            <c:numRef>
              <c:f>'D1508 (LOG 7)'!$J$4:$J$33</c:f>
              <c:numCache>
                <c:formatCode>0.0</c:formatCode>
                <c:ptCount val="30"/>
                <c:pt idx="0">
                  <c:v>24.39</c:v>
                </c:pt>
                <c:pt idx="1">
                  <c:v>24.65</c:v>
                </c:pt>
                <c:pt idx="2">
                  <c:v>27.24</c:v>
                </c:pt>
                <c:pt idx="3">
                  <c:v>25.34</c:v>
                </c:pt>
                <c:pt idx="4">
                  <c:v>25.52</c:v>
                </c:pt>
                <c:pt idx="5">
                  <c:v>25.78</c:v>
                </c:pt>
                <c:pt idx="6">
                  <c:v>24.91</c:v>
                </c:pt>
                <c:pt idx="7">
                  <c:v>25</c:v>
                </c:pt>
                <c:pt idx="8">
                  <c:v>25.17</c:v>
                </c:pt>
                <c:pt idx="9">
                  <c:v>25.43</c:v>
                </c:pt>
                <c:pt idx="10">
                  <c:v>25.26</c:v>
                </c:pt>
                <c:pt idx="11">
                  <c:v>25.52</c:v>
                </c:pt>
                <c:pt idx="12">
                  <c:v>23.96</c:v>
                </c:pt>
                <c:pt idx="13">
                  <c:v>24.22</c:v>
                </c:pt>
                <c:pt idx="14">
                  <c:v>25.43</c:v>
                </c:pt>
                <c:pt idx="15">
                  <c:v>27.42</c:v>
                </c:pt>
                <c:pt idx="16">
                  <c:v>25.34</c:v>
                </c:pt>
                <c:pt idx="17">
                  <c:v>25.43</c:v>
                </c:pt>
                <c:pt idx="18">
                  <c:v>25.17</c:v>
                </c:pt>
                <c:pt idx="19">
                  <c:v>25.43</c:v>
                </c:pt>
                <c:pt idx="20">
                  <c:v>25.26</c:v>
                </c:pt>
                <c:pt idx="21">
                  <c:v>25.69</c:v>
                </c:pt>
                <c:pt idx="22">
                  <c:v>24.39</c:v>
                </c:pt>
                <c:pt idx="23">
                  <c:v>24.22</c:v>
                </c:pt>
                <c:pt idx="24">
                  <c:v>26.99</c:v>
                </c:pt>
                <c:pt idx="25">
                  <c:v>24.05</c:v>
                </c:pt>
                <c:pt idx="26">
                  <c:v>24.91</c:v>
                </c:pt>
                <c:pt idx="27">
                  <c:v>23.96</c:v>
                </c:pt>
                <c:pt idx="28">
                  <c:v>23.44</c:v>
                </c:pt>
                <c:pt idx="29">
                  <c:v>23.1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CC-4BA8-AC5D-65D86891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492991"/>
        <c:axId val="1982493823"/>
      </c:barChart>
      <c:catAx>
        <c:axId val="1982492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 Pengukuran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493823"/>
        <c:crosses val="autoZero"/>
        <c:auto val="1"/>
        <c:lblAlgn val="ctr"/>
        <c:lblOffset val="100"/>
        <c:noMultiLvlLbl val="0"/>
      </c:catAx>
      <c:valAx>
        <c:axId val="198249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 </a:t>
                </a:r>
                <a:r>
                  <a:rPr lang="en-ID" sz="1200" b="0" i="0" baseline="0">
                    <a:effectLst/>
                  </a:rPr>
                  <a:t>Temperature  (°C)</a:t>
                </a:r>
                <a:endParaRPr lang="en-ID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181225819588678E-3"/>
              <c:y val="0.171859122540875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492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53340</xdr:colOff>
      <xdr:row>0</xdr:row>
      <xdr:rowOff>175260</xdr:rowOff>
    </xdr:from>
    <xdr:to>
      <xdr:col>33</xdr:col>
      <xdr:colOff>53340</xdr:colOff>
      <xdr:row>22</xdr:row>
      <xdr:rowOff>99060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7E98FC4-765B-947B-055C-3A8C626D59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68581</xdr:colOff>
      <xdr:row>23</xdr:row>
      <xdr:rowOff>450</xdr:rowOff>
    </xdr:from>
    <xdr:to>
      <xdr:col>33</xdr:col>
      <xdr:colOff>53789</xdr:colOff>
      <xdr:row>45</xdr:row>
      <xdr:rowOff>1345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531ECBF-D5BB-9D29-265A-D58A6B225C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183775</xdr:colOff>
      <xdr:row>1</xdr:row>
      <xdr:rowOff>103093</xdr:rowOff>
    </xdr:from>
    <xdr:to>
      <xdr:col>31</xdr:col>
      <xdr:colOff>594360</xdr:colOff>
      <xdr:row>26</xdr:row>
      <xdr:rowOff>125505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7EDF1AC-5983-3928-8D82-AF0C090BEF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174170</xdr:colOff>
      <xdr:row>27</xdr:row>
      <xdr:rowOff>16327</xdr:rowOff>
    </xdr:from>
    <xdr:to>
      <xdr:col>32</xdr:col>
      <xdr:colOff>10885</xdr:colOff>
      <xdr:row>50</xdr:row>
      <xdr:rowOff>97972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2F1131D-4991-343E-3E1C-ACE7458079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103093</xdr:colOff>
      <xdr:row>1</xdr:row>
      <xdr:rowOff>22412</xdr:rowOff>
    </xdr:from>
    <xdr:to>
      <xdr:col>29</xdr:col>
      <xdr:colOff>206188</xdr:colOff>
      <xdr:row>20</xdr:row>
      <xdr:rowOff>26894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BD4243C-53A2-D5EC-65D6-07B6B5D8BD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103092</xdr:colOff>
      <xdr:row>21</xdr:row>
      <xdr:rowOff>4484</xdr:rowOff>
    </xdr:from>
    <xdr:to>
      <xdr:col>29</xdr:col>
      <xdr:colOff>277906</xdr:colOff>
      <xdr:row>36</xdr:row>
      <xdr:rowOff>58272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CA366F-7D7A-3FEB-321F-5BEF9E0831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112059</xdr:colOff>
      <xdr:row>0</xdr:row>
      <xdr:rowOff>138954</xdr:rowOff>
    </xdr:from>
    <xdr:to>
      <xdr:col>31</xdr:col>
      <xdr:colOff>439271</xdr:colOff>
      <xdr:row>16</xdr:row>
      <xdr:rowOff>13448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9488B1-9E45-7315-9C6A-9A2D34829B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67234</xdr:colOff>
      <xdr:row>16</xdr:row>
      <xdr:rowOff>147918</xdr:rowOff>
    </xdr:from>
    <xdr:to>
      <xdr:col>31</xdr:col>
      <xdr:colOff>493059</xdr:colOff>
      <xdr:row>32</xdr:row>
      <xdr:rowOff>22412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763D204-1E4E-C592-9579-7AFA363D9C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388620</xdr:colOff>
      <xdr:row>1</xdr:row>
      <xdr:rowOff>15240</xdr:rowOff>
    </xdr:from>
    <xdr:to>
      <xdr:col>32</xdr:col>
      <xdr:colOff>60960</xdr:colOff>
      <xdr:row>19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301EDE-8DD7-B3C4-6B52-ECF5DD6CF0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274319</xdr:colOff>
      <xdr:row>21</xdr:row>
      <xdr:rowOff>106680</xdr:rowOff>
    </xdr:from>
    <xdr:to>
      <xdr:col>32</xdr:col>
      <xdr:colOff>71718</xdr:colOff>
      <xdr:row>36</xdr:row>
      <xdr:rowOff>106680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A541BA5-33C7-BA3F-7180-52CA1CD4EC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304800</xdr:colOff>
      <xdr:row>1</xdr:row>
      <xdr:rowOff>22860</xdr:rowOff>
    </xdr:from>
    <xdr:to>
      <xdr:col>28</xdr:col>
      <xdr:colOff>350520</xdr:colOff>
      <xdr:row>16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61FC6C-2652-5F8C-489D-D5EFF457BE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228600</xdr:colOff>
      <xdr:row>16</xdr:row>
      <xdr:rowOff>114300</xdr:rowOff>
    </xdr:from>
    <xdr:to>
      <xdr:col>28</xdr:col>
      <xdr:colOff>403860</xdr:colOff>
      <xdr:row>31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EC2F0F-7D38-201B-E132-97BBBAF62C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7CBEB-A270-4769-B170-2511673C50A0}">
  <dimension ref="A2:AS41"/>
  <sheetViews>
    <sheetView topLeftCell="A2" zoomScale="70" zoomScaleNormal="70" workbookViewId="0">
      <selection activeCell="B33" sqref="B33:K33"/>
    </sheetView>
  </sheetViews>
  <sheetFormatPr defaultRowHeight="14.4" x14ac:dyDescent="0.3"/>
  <cols>
    <col min="1" max="1" width="29.77734375" customWidth="1"/>
    <col min="11" max="11" width="14.33203125" customWidth="1"/>
    <col min="20" max="20" width="8.88671875" customWidth="1"/>
    <col min="22" max="22" width="23.33203125" customWidth="1"/>
    <col min="23" max="23" width="10.5546875" customWidth="1"/>
    <col min="35" max="35" width="24.77734375" customWidth="1"/>
    <col min="38" max="38" width="8.88671875" customWidth="1"/>
  </cols>
  <sheetData>
    <row r="2" spans="1:45" ht="15.6" x14ac:dyDescent="0.3">
      <c r="A2" s="62" t="s">
        <v>2</v>
      </c>
      <c r="B2" s="63" t="s">
        <v>0</v>
      </c>
      <c r="C2" s="64"/>
      <c r="D2" s="64"/>
      <c r="E2" s="64"/>
      <c r="F2" s="64"/>
      <c r="G2" s="64"/>
      <c r="H2" s="64"/>
      <c r="I2" s="64"/>
      <c r="J2" s="64"/>
      <c r="K2" s="65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</row>
    <row r="3" spans="1:45" ht="15.6" x14ac:dyDescent="0.3">
      <c r="A3" s="62"/>
      <c r="B3" s="63" t="s">
        <v>4</v>
      </c>
      <c r="C3" s="65"/>
      <c r="D3" s="63" t="s">
        <v>5</v>
      </c>
      <c r="E3" s="65"/>
      <c r="F3" s="63" t="s">
        <v>6</v>
      </c>
      <c r="G3" s="65"/>
      <c r="H3" s="63" t="s">
        <v>7</v>
      </c>
      <c r="I3" s="65"/>
      <c r="J3" s="63" t="s">
        <v>39</v>
      </c>
      <c r="K3" s="65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</row>
    <row r="4" spans="1:45" ht="15.6" x14ac:dyDescent="0.3">
      <c r="A4" s="16" t="s">
        <v>9</v>
      </c>
      <c r="B4" s="17">
        <v>26.6</v>
      </c>
      <c r="C4" s="17">
        <v>57.5</v>
      </c>
      <c r="D4" s="17">
        <v>26.9</v>
      </c>
      <c r="E4" s="17">
        <v>57.399999999999991</v>
      </c>
      <c r="F4" s="17">
        <v>26.800000000000004</v>
      </c>
      <c r="G4" s="17">
        <v>57.3</v>
      </c>
      <c r="H4" s="17">
        <v>26.9</v>
      </c>
      <c r="I4" s="18">
        <v>57.5</v>
      </c>
      <c r="J4" s="19">
        <v>28.59</v>
      </c>
      <c r="K4" s="19">
        <v>66.319999999999993</v>
      </c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</row>
    <row r="5" spans="1:45" ht="15.6" x14ac:dyDescent="0.3">
      <c r="A5" s="16" t="s">
        <v>10</v>
      </c>
      <c r="B5" s="20">
        <v>25.599999999999998</v>
      </c>
      <c r="C5" s="20">
        <v>60.399999999999991</v>
      </c>
      <c r="D5" s="20">
        <v>25.800000000000004</v>
      </c>
      <c r="E5" s="20">
        <v>60.600000000000009</v>
      </c>
      <c r="F5" s="20">
        <v>26.1</v>
      </c>
      <c r="G5" s="20">
        <v>60.7</v>
      </c>
      <c r="H5" s="20">
        <v>25.9</v>
      </c>
      <c r="I5" s="21">
        <v>60.2</v>
      </c>
      <c r="J5" s="19">
        <v>26.59</v>
      </c>
      <c r="K5" s="19">
        <v>64.63</v>
      </c>
      <c r="AI5" s="7"/>
      <c r="AJ5" s="7"/>
      <c r="AK5" s="7"/>
      <c r="AL5" s="7"/>
      <c r="AM5" s="7"/>
      <c r="AN5" s="7"/>
      <c r="AO5" s="7"/>
      <c r="AP5" s="7"/>
      <c r="AQ5" s="7"/>
      <c r="AR5" s="8"/>
      <c r="AS5" s="8"/>
    </row>
    <row r="6" spans="1:45" ht="15.6" x14ac:dyDescent="0.3">
      <c r="A6" s="16" t="s">
        <v>11</v>
      </c>
      <c r="B6" s="20">
        <v>25.5</v>
      </c>
      <c r="C6" s="20">
        <v>58.7</v>
      </c>
      <c r="D6" s="20">
        <v>25.699999999999996</v>
      </c>
      <c r="E6" s="20">
        <v>59.3</v>
      </c>
      <c r="F6" s="20">
        <v>25.9</v>
      </c>
      <c r="G6" s="20">
        <v>59.5</v>
      </c>
      <c r="H6" s="20">
        <v>26.199999999999996</v>
      </c>
      <c r="I6" s="21">
        <v>60.3</v>
      </c>
      <c r="J6" s="19">
        <v>27.26</v>
      </c>
      <c r="K6" s="19">
        <v>69.319999999999993</v>
      </c>
      <c r="AI6" s="7"/>
      <c r="AJ6" s="7"/>
      <c r="AK6" s="7"/>
      <c r="AL6" s="7"/>
      <c r="AM6" s="7"/>
      <c r="AN6" s="7"/>
      <c r="AO6" s="7"/>
      <c r="AP6" s="7"/>
      <c r="AQ6" s="7"/>
      <c r="AR6" s="8"/>
      <c r="AS6" s="8"/>
    </row>
    <row r="7" spans="1:45" ht="15.6" x14ac:dyDescent="0.3">
      <c r="A7" s="16" t="s">
        <v>12</v>
      </c>
      <c r="B7" s="20">
        <v>24.699999999999996</v>
      </c>
      <c r="C7" s="20">
        <v>59.8</v>
      </c>
      <c r="D7" s="20">
        <v>24.800000000000004</v>
      </c>
      <c r="E7" s="20">
        <v>59.899999999999991</v>
      </c>
      <c r="F7" s="20">
        <v>24.900000000000002</v>
      </c>
      <c r="G7" s="20">
        <v>60.100000000000009</v>
      </c>
      <c r="H7" s="20">
        <v>25.099999999999998</v>
      </c>
      <c r="I7" s="21">
        <v>60.2</v>
      </c>
      <c r="J7" s="19">
        <v>26.4</v>
      </c>
      <c r="K7" s="19">
        <v>63.43</v>
      </c>
      <c r="AI7" s="7"/>
      <c r="AJ7" s="7"/>
      <c r="AK7" s="7"/>
      <c r="AL7" s="7"/>
      <c r="AM7" s="7"/>
      <c r="AN7" s="7"/>
      <c r="AO7" s="7"/>
      <c r="AP7" s="7"/>
      <c r="AQ7" s="7"/>
      <c r="AR7" s="8"/>
      <c r="AS7" s="8"/>
    </row>
    <row r="8" spans="1:45" ht="15.6" x14ac:dyDescent="0.3">
      <c r="A8" s="16" t="s">
        <v>13</v>
      </c>
      <c r="B8" s="20">
        <v>25.5</v>
      </c>
      <c r="C8" s="20">
        <v>61.2</v>
      </c>
      <c r="D8" s="20">
        <v>25.599999999999998</v>
      </c>
      <c r="E8" s="20">
        <v>61.399999999999991</v>
      </c>
      <c r="F8" s="20">
        <v>25.699999999999996</v>
      </c>
      <c r="G8" s="20">
        <v>61.5</v>
      </c>
      <c r="H8" s="20">
        <v>25.800000000000004</v>
      </c>
      <c r="I8" s="21">
        <v>61.7</v>
      </c>
      <c r="J8" s="19">
        <v>27.07</v>
      </c>
      <c r="K8" s="19">
        <v>64.23</v>
      </c>
      <c r="AI8" s="7"/>
      <c r="AJ8" s="7"/>
      <c r="AK8" s="7"/>
      <c r="AL8" s="7"/>
      <c r="AM8" s="7"/>
      <c r="AN8" s="7"/>
      <c r="AO8" s="7"/>
      <c r="AP8" s="7"/>
      <c r="AQ8" s="7"/>
      <c r="AR8" s="8"/>
      <c r="AS8" s="8"/>
    </row>
    <row r="9" spans="1:45" ht="15.6" x14ac:dyDescent="0.3">
      <c r="A9" s="16" t="s">
        <v>14</v>
      </c>
      <c r="B9" s="20">
        <v>26.4</v>
      </c>
      <c r="C9" s="20">
        <v>62.3</v>
      </c>
      <c r="D9" s="20">
        <v>26.5</v>
      </c>
      <c r="E9" s="20">
        <v>62.5</v>
      </c>
      <c r="F9" s="20">
        <v>26.6</v>
      </c>
      <c r="G9" s="20">
        <v>62.600000000000009</v>
      </c>
      <c r="H9" s="20">
        <v>26.699999999999996</v>
      </c>
      <c r="I9" s="21">
        <v>62.899999999999991</v>
      </c>
      <c r="J9" s="19">
        <v>27.07</v>
      </c>
      <c r="K9" s="19">
        <v>67.52</v>
      </c>
      <c r="AI9" s="7"/>
      <c r="AJ9" s="7"/>
      <c r="AK9" s="7"/>
      <c r="AL9" s="7"/>
      <c r="AM9" s="7"/>
      <c r="AN9" s="7"/>
      <c r="AO9" s="7"/>
      <c r="AP9" s="7"/>
      <c r="AQ9" s="7"/>
      <c r="AR9" s="8"/>
      <c r="AS9" s="8"/>
    </row>
    <row r="10" spans="1:45" ht="15.6" x14ac:dyDescent="0.3">
      <c r="A10" s="16" t="s">
        <v>15</v>
      </c>
      <c r="B10" s="20">
        <v>24.300000000000004</v>
      </c>
      <c r="C10" s="20">
        <v>59.100000000000009</v>
      </c>
      <c r="D10" s="20">
        <v>24.400000000000002</v>
      </c>
      <c r="E10" s="20">
        <v>59.399999999999991</v>
      </c>
      <c r="F10" s="20">
        <v>24.5</v>
      </c>
      <c r="G10" s="20">
        <v>59.5</v>
      </c>
      <c r="H10" s="20">
        <v>24.699999999999996</v>
      </c>
      <c r="I10" s="21">
        <v>59.7</v>
      </c>
      <c r="J10" s="19">
        <v>26.31</v>
      </c>
      <c r="K10" s="19">
        <v>66.319999999999993</v>
      </c>
      <c r="AI10" s="7"/>
      <c r="AJ10" s="7"/>
      <c r="AK10" s="7"/>
      <c r="AL10" s="7"/>
      <c r="AM10" s="7"/>
      <c r="AN10" s="7"/>
      <c r="AO10" s="7"/>
      <c r="AP10" s="7"/>
      <c r="AQ10" s="7"/>
      <c r="AR10" s="8"/>
      <c r="AS10" s="8"/>
    </row>
    <row r="11" spans="1:45" ht="15.6" x14ac:dyDescent="0.3">
      <c r="A11" s="16" t="s">
        <v>16</v>
      </c>
      <c r="B11" s="20">
        <v>25.199999999999996</v>
      </c>
      <c r="C11" s="20">
        <v>60.399999999999991</v>
      </c>
      <c r="D11" s="20">
        <v>25.400000000000002</v>
      </c>
      <c r="E11" s="20">
        <v>60.600000000000009</v>
      </c>
      <c r="F11" s="20">
        <v>25.5</v>
      </c>
      <c r="G11" s="20">
        <v>60.7</v>
      </c>
      <c r="H11" s="20">
        <v>25.699999999999996</v>
      </c>
      <c r="I11" s="21">
        <v>61</v>
      </c>
      <c r="J11" s="19">
        <v>26.97</v>
      </c>
      <c r="K11" s="19">
        <v>63.13</v>
      </c>
      <c r="AI11" s="7"/>
      <c r="AJ11" s="7"/>
      <c r="AK11" s="7"/>
      <c r="AL11" s="7"/>
      <c r="AM11" s="7"/>
      <c r="AN11" s="7"/>
      <c r="AO11" s="7"/>
      <c r="AP11" s="7"/>
      <c r="AQ11" s="7"/>
      <c r="AR11" s="8"/>
      <c r="AS11" s="8"/>
    </row>
    <row r="12" spans="1:45" ht="15.6" x14ac:dyDescent="0.3">
      <c r="A12" s="16" t="s">
        <v>17</v>
      </c>
      <c r="B12" s="20">
        <v>26.5</v>
      </c>
      <c r="C12" s="20">
        <v>62.399999999999991</v>
      </c>
      <c r="D12" s="20">
        <v>26.6</v>
      </c>
      <c r="E12" s="20">
        <v>62.5</v>
      </c>
      <c r="F12" s="20">
        <v>26.699999999999996</v>
      </c>
      <c r="G12" s="20">
        <v>62.600000000000009</v>
      </c>
      <c r="H12" s="20">
        <v>26.4</v>
      </c>
      <c r="I12" s="21">
        <v>62.8</v>
      </c>
      <c r="J12" s="19">
        <v>26.21</v>
      </c>
      <c r="K12" s="19">
        <v>63.73</v>
      </c>
      <c r="AI12" s="7"/>
      <c r="AJ12" s="7"/>
      <c r="AK12" s="7"/>
      <c r="AL12" s="7"/>
      <c r="AM12" s="7"/>
      <c r="AN12" s="7"/>
      <c r="AO12" s="7"/>
      <c r="AP12" s="7"/>
      <c r="AQ12" s="7"/>
      <c r="AR12" s="8"/>
      <c r="AS12" s="8"/>
    </row>
    <row r="13" spans="1:45" ht="15.6" x14ac:dyDescent="0.3">
      <c r="A13" s="16" t="s">
        <v>18</v>
      </c>
      <c r="B13" s="20">
        <v>24.199999999999996</v>
      </c>
      <c r="C13" s="20">
        <v>60.100000000000009</v>
      </c>
      <c r="D13" s="20">
        <v>24.300000000000004</v>
      </c>
      <c r="E13" s="20">
        <v>60.399999999999991</v>
      </c>
      <c r="F13" s="20">
        <v>24.400000000000002</v>
      </c>
      <c r="G13" s="20">
        <v>60.5</v>
      </c>
      <c r="H13" s="20">
        <v>24.599999999999998</v>
      </c>
      <c r="I13" s="21">
        <v>60.8</v>
      </c>
      <c r="J13" s="19">
        <v>26.88</v>
      </c>
      <c r="K13" s="19">
        <v>67.42</v>
      </c>
      <c r="AI13" s="7"/>
      <c r="AJ13" s="7"/>
      <c r="AK13" s="7"/>
      <c r="AL13" s="7"/>
      <c r="AM13" s="7"/>
      <c r="AN13" s="7"/>
      <c r="AO13" s="7"/>
      <c r="AP13" s="7"/>
      <c r="AQ13" s="7"/>
      <c r="AR13" s="8"/>
      <c r="AS13" s="8"/>
    </row>
    <row r="14" spans="1:45" ht="15.6" x14ac:dyDescent="0.3">
      <c r="A14" s="16" t="s">
        <v>19</v>
      </c>
      <c r="B14" s="20">
        <v>25.599999999999998</v>
      </c>
      <c r="C14" s="20">
        <v>64.299999999999983</v>
      </c>
      <c r="D14" s="20">
        <v>25.699999999999996</v>
      </c>
      <c r="E14" s="20">
        <v>64.600000000000009</v>
      </c>
      <c r="F14" s="20">
        <v>25.800000000000004</v>
      </c>
      <c r="G14" s="20">
        <v>64.700000000000017</v>
      </c>
      <c r="H14" s="20">
        <v>25.9</v>
      </c>
      <c r="I14" s="21">
        <v>64.899999999999991</v>
      </c>
      <c r="J14" s="19">
        <v>27.26</v>
      </c>
      <c r="K14" s="19">
        <v>65.22</v>
      </c>
    </row>
    <row r="15" spans="1:45" ht="15.6" x14ac:dyDescent="0.3">
      <c r="A15" s="16" t="s">
        <v>20</v>
      </c>
      <c r="B15" s="20">
        <v>26.300000000000004</v>
      </c>
      <c r="C15" s="20">
        <v>61.399999999999991</v>
      </c>
      <c r="D15" s="20">
        <v>26.4</v>
      </c>
      <c r="E15" s="20">
        <v>61.5</v>
      </c>
      <c r="F15" s="20">
        <v>26.6</v>
      </c>
      <c r="G15" s="20">
        <v>61.600000000000009</v>
      </c>
      <c r="H15" s="20">
        <v>26.699999999999996</v>
      </c>
      <c r="I15" s="21">
        <v>61.8</v>
      </c>
      <c r="J15" s="19">
        <v>26.02</v>
      </c>
      <c r="K15" s="19">
        <v>64.33</v>
      </c>
    </row>
    <row r="16" spans="1:45" ht="15.6" x14ac:dyDescent="0.3">
      <c r="A16" s="16" t="s">
        <v>21</v>
      </c>
      <c r="B16" s="20">
        <v>24.400000000000002</v>
      </c>
      <c r="C16" s="20">
        <v>59.8</v>
      </c>
      <c r="D16" s="20">
        <v>24.5</v>
      </c>
      <c r="E16" s="20">
        <v>59.899999999999991</v>
      </c>
      <c r="F16" s="20">
        <v>24.599999999999998</v>
      </c>
      <c r="G16" s="20">
        <v>60.2</v>
      </c>
      <c r="H16" s="20">
        <v>24.699999999999996</v>
      </c>
      <c r="I16" s="21">
        <v>60.3</v>
      </c>
      <c r="J16" s="19">
        <v>27.26</v>
      </c>
      <c r="K16" s="19">
        <v>65.22</v>
      </c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</row>
    <row r="17" spans="1:45" ht="15.6" x14ac:dyDescent="0.3">
      <c r="A17" s="16" t="s">
        <v>22</v>
      </c>
      <c r="B17" s="20">
        <v>26.4</v>
      </c>
      <c r="C17" s="20">
        <v>63.399999999999991</v>
      </c>
      <c r="D17" s="20">
        <v>26.5</v>
      </c>
      <c r="E17" s="20">
        <v>63.5</v>
      </c>
      <c r="F17" s="20">
        <v>26.6</v>
      </c>
      <c r="G17" s="20">
        <v>63.7</v>
      </c>
      <c r="H17" s="20">
        <v>26.699999999999996</v>
      </c>
      <c r="I17" s="21">
        <v>63.899999999999991</v>
      </c>
      <c r="J17" s="19">
        <v>26.02</v>
      </c>
      <c r="K17" s="19">
        <v>64.33</v>
      </c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</row>
    <row r="18" spans="1:45" ht="15.6" x14ac:dyDescent="0.3">
      <c r="A18" s="16" t="s">
        <v>23</v>
      </c>
      <c r="B18" s="20">
        <v>25.599999999999998</v>
      </c>
      <c r="C18" s="20">
        <v>65.200000000000017</v>
      </c>
      <c r="D18" s="20">
        <v>25.699999999999996</v>
      </c>
      <c r="E18" s="20">
        <v>65.399999999999991</v>
      </c>
      <c r="F18" s="20">
        <v>25.800000000000004</v>
      </c>
      <c r="G18" s="20">
        <v>65.5</v>
      </c>
      <c r="H18" s="20">
        <v>25.9</v>
      </c>
      <c r="I18" s="21">
        <v>65.600000000000009</v>
      </c>
      <c r="J18" s="19">
        <v>25.83</v>
      </c>
      <c r="K18" s="19">
        <v>68.52</v>
      </c>
      <c r="AI18" s="7"/>
      <c r="AJ18" s="7"/>
      <c r="AK18" s="7"/>
      <c r="AL18" s="7"/>
      <c r="AM18" s="7"/>
      <c r="AN18" s="7"/>
      <c r="AO18" s="7"/>
      <c r="AP18" s="7"/>
      <c r="AQ18" s="7"/>
      <c r="AR18" s="6"/>
      <c r="AS18" s="6"/>
    </row>
    <row r="19" spans="1:45" ht="15.6" x14ac:dyDescent="0.3">
      <c r="A19" s="16" t="s">
        <v>24</v>
      </c>
      <c r="B19" s="20">
        <v>24.5</v>
      </c>
      <c r="C19" s="20">
        <v>62.3</v>
      </c>
      <c r="D19" s="20">
        <v>24.6</v>
      </c>
      <c r="E19" s="20">
        <v>62.399999999999991</v>
      </c>
      <c r="F19" s="20">
        <v>24.699999999999996</v>
      </c>
      <c r="G19" s="20">
        <v>62.5</v>
      </c>
      <c r="H19" s="20">
        <v>24.800000000000004</v>
      </c>
      <c r="I19" s="21">
        <v>62.8</v>
      </c>
      <c r="J19" s="19">
        <v>25.93</v>
      </c>
      <c r="K19" s="19">
        <v>69.319999999999993</v>
      </c>
      <c r="AI19" s="7"/>
      <c r="AJ19" s="7"/>
      <c r="AK19" s="7"/>
      <c r="AL19" s="7"/>
      <c r="AM19" s="7"/>
      <c r="AN19" s="7"/>
      <c r="AO19" s="7"/>
      <c r="AP19" s="7"/>
      <c r="AQ19" s="7"/>
      <c r="AR19" s="6"/>
      <c r="AS19" s="6"/>
    </row>
    <row r="20" spans="1:45" ht="15.6" x14ac:dyDescent="0.3">
      <c r="A20" s="16" t="s">
        <v>25</v>
      </c>
      <c r="B20" s="20">
        <v>25.099999999999998</v>
      </c>
      <c r="C20" s="20">
        <v>64.600000000000009</v>
      </c>
      <c r="D20" s="20">
        <v>25.199999999999996</v>
      </c>
      <c r="E20" s="20">
        <v>64.700000000000017</v>
      </c>
      <c r="F20" s="20">
        <v>25.300000000000004</v>
      </c>
      <c r="G20" s="20">
        <v>65.200000000000017</v>
      </c>
      <c r="H20" s="20">
        <v>25.400000000000002</v>
      </c>
      <c r="I20" s="21">
        <v>65.5</v>
      </c>
      <c r="J20" s="19">
        <v>26.31</v>
      </c>
      <c r="K20" s="19">
        <v>70.22</v>
      </c>
      <c r="AI20" s="7"/>
      <c r="AJ20" s="7"/>
      <c r="AK20" s="7"/>
      <c r="AL20" s="7"/>
      <c r="AM20" s="7"/>
      <c r="AN20" s="7"/>
      <c r="AO20" s="7"/>
      <c r="AP20" s="7"/>
      <c r="AQ20" s="7"/>
      <c r="AR20" s="6"/>
      <c r="AS20" s="6"/>
    </row>
    <row r="21" spans="1:45" ht="15.6" x14ac:dyDescent="0.3">
      <c r="A21" s="16" t="s">
        <v>26</v>
      </c>
      <c r="B21" s="20">
        <v>26.199999999999996</v>
      </c>
      <c r="C21" s="20">
        <v>62.8</v>
      </c>
      <c r="D21" s="20">
        <v>26.4</v>
      </c>
      <c r="E21" s="20">
        <v>63.2</v>
      </c>
      <c r="F21" s="20">
        <v>26.5</v>
      </c>
      <c r="G21" s="20">
        <v>63.399999999999991</v>
      </c>
      <c r="H21" s="20">
        <v>26.6</v>
      </c>
      <c r="I21" s="21">
        <v>63.5</v>
      </c>
      <c r="J21" s="19">
        <v>27.73</v>
      </c>
      <c r="K21" s="19">
        <v>78.91</v>
      </c>
      <c r="AI21" s="7"/>
      <c r="AJ21" s="7"/>
      <c r="AK21" s="7"/>
      <c r="AL21" s="7"/>
      <c r="AM21" s="7"/>
      <c r="AN21" s="7"/>
      <c r="AO21" s="7"/>
      <c r="AP21" s="7"/>
      <c r="AQ21" s="7"/>
      <c r="AR21" s="6"/>
      <c r="AS21" s="6"/>
    </row>
    <row r="22" spans="1:45" ht="15.6" x14ac:dyDescent="0.3">
      <c r="A22" s="16" t="s">
        <v>27</v>
      </c>
      <c r="B22" s="20">
        <v>24.800000000000004</v>
      </c>
      <c r="C22" s="20">
        <v>62.2</v>
      </c>
      <c r="D22" s="20">
        <v>24.900000000000002</v>
      </c>
      <c r="E22" s="20">
        <v>62.399999999999991</v>
      </c>
      <c r="F22" s="20">
        <v>24.900000000000002</v>
      </c>
      <c r="G22" s="20">
        <v>62.5</v>
      </c>
      <c r="H22" s="20">
        <v>24.800000000000004</v>
      </c>
      <c r="I22" s="21">
        <v>62.8</v>
      </c>
      <c r="J22" s="19">
        <v>27.83</v>
      </c>
      <c r="K22" s="19">
        <v>79.41</v>
      </c>
      <c r="AI22" s="7"/>
      <c r="AJ22" s="7"/>
      <c r="AK22" s="7"/>
      <c r="AL22" s="7"/>
      <c r="AM22" s="7"/>
      <c r="AN22" s="7"/>
      <c r="AO22" s="7"/>
      <c r="AP22" s="7"/>
      <c r="AQ22" s="7"/>
      <c r="AR22" s="6"/>
      <c r="AS22" s="6"/>
    </row>
    <row r="23" spans="1:45" ht="15.6" x14ac:dyDescent="0.3">
      <c r="A23" s="16" t="s">
        <v>28</v>
      </c>
      <c r="B23" s="20">
        <v>25.300000000000004</v>
      </c>
      <c r="C23" s="20">
        <v>64.5</v>
      </c>
      <c r="D23" s="20">
        <v>25.400000000000002</v>
      </c>
      <c r="E23" s="20">
        <v>64.600000000000009</v>
      </c>
      <c r="F23" s="20">
        <v>25.5</v>
      </c>
      <c r="G23" s="20">
        <v>64.700000000000017</v>
      </c>
      <c r="H23" s="20">
        <v>25.599999999999998</v>
      </c>
      <c r="I23" s="21">
        <v>65.299999999999983</v>
      </c>
      <c r="J23" s="19">
        <v>27.92</v>
      </c>
      <c r="K23" s="19">
        <v>79.209999999999994</v>
      </c>
      <c r="AI23" s="7"/>
      <c r="AJ23" s="7"/>
      <c r="AK23" s="7"/>
      <c r="AL23" s="7"/>
      <c r="AM23" s="7"/>
      <c r="AN23" s="7"/>
      <c r="AO23" s="7"/>
      <c r="AP23" s="7"/>
      <c r="AQ23" s="7"/>
      <c r="AR23" s="6"/>
      <c r="AS23" s="6"/>
    </row>
    <row r="24" spans="1:45" ht="15.6" x14ac:dyDescent="0.3">
      <c r="A24" s="16" t="s">
        <v>29</v>
      </c>
      <c r="B24" s="20">
        <v>26.1</v>
      </c>
      <c r="C24" s="20">
        <v>63.8</v>
      </c>
      <c r="D24" s="20">
        <v>26.300000000000004</v>
      </c>
      <c r="E24" s="20">
        <v>63.899999999999991</v>
      </c>
      <c r="F24" s="20">
        <v>26.4</v>
      </c>
      <c r="G24" s="20">
        <v>64.299999999999983</v>
      </c>
      <c r="H24" s="20">
        <v>26.6</v>
      </c>
      <c r="I24" s="21">
        <v>64.700000000000017</v>
      </c>
      <c r="J24" s="19">
        <v>27.83</v>
      </c>
      <c r="K24" s="19">
        <v>78.91</v>
      </c>
      <c r="AI24" s="7"/>
      <c r="AJ24" s="7"/>
      <c r="AK24" s="7"/>
      <c r="AL24" s="7"/>
      <c r="AM24" s="7"/>
      <c r="AN24" s="7"/>
      <c r="AO24" s="7"/>
      <c r="AP24" s="7"/>
      <c r="AQ24" s="7"/>
      <c r="AR24" s="6"/>
      <c r="AS24" s="6"/>
    </row>
    <row r="25" spans="1:45" ht="15.6" x14ac:dyDescent="0.3">
      <c r="A25" s="16" t="s">
        <v>30</v>
      </c>
      <c r="B25" s="20">
        <v>24.400000000000002</v>
      </c>
      <c r="C25" s="20">
        <v>63.8</v>
      </c>
      <c r="D25" s="20">
        <v>24.5</v>
      </c>
      <c r="E25" s="20">
        <v>63.899999999999991</v>
      </c>
      <c r="F25" s="20">
        <v>24.5</v>
      </c>
      <c r="G25" s="20">
        <v>64.100000000000009</v>
      </c>
      <c r="H25" s="20">
        <v>24.300000000000004</v>
      </c>
      <c r="I25" s="21">
        <v>64.600000000000009</v>
      </c>
      <c r="J25" s="19">
        <v>27.92</v>
      </c>
      <c r="K25" s="19">
        <v>78.709999999999994</v>
      </c>
      <c r="AI25" s="7"/>
      <c r="AJ25" s="7"/>
      <c r="AK25" s="7"/>
      <c r="AL25" s="7"/>
      <c r="AM25" s="7"/>
      <c r="AN25" s="7"/>
      <c r="AO25" s="7"/>
      <c r="AP25" s="7"/>
      <c r="AQ25" s="7"/>
      <c r="AR25" s="6"/>
      <c r="AS25" s="6"/>
    </row>
    <row r="26" spans="1:45" ht="15.6" x14ac:dyDescent="0.3">
      <c r="A26" s="16" t="s">
        <v>31</v>
      </c>
      <c r="B26" s="20">
        <v>25.300000000000004</v>
      </c>
      <c r="C26" s="20">
        <v>64.5</v>
      </c>
      <c r="D26" s="20">
        <v>25.400000000000002</v>
      </c>
      <c r="E26" s="20">
        <v>64.600000000000009</v>
      </c>
      <c r="F26" s="20">
        <v>25.400000000000002</v>
      </c>
      <c r="G26" s="20">
        <v>64.700000000000017</v>
      </c>
      <c r="H26" s="20">
        <v>25.5</v>
      </c>
      <c r="I26" s="21">
        <v>65.200000000000017</v>
      </c>
      <c r="J26" s="19">
        <v>27.73</v>
      </c>
      <c r="K26" s="19">
        <v>79.81</v>
      </c>
      <c r="AI26" s="7"/>
      <c r="AJ26" s="7"/>
      <c r="AK26" s="7"/>
      <c r="AL26" s="7"/>
      <c r="AM26" s="7"/>
      <c r="AN26" s="7"/>
      <c r="AO26" s="7"/>
      <c r="AP26" s="7"/>
      <c r="AQ26" s="7"/>
      <c r="AR26" s="6"/>
      <c r="AS26" s="6"/>
    </row>
    <row r="27" spans="1:45" ht="15.6" x14ac:dyDescent="0.3">
      <c r="A27" s="16" t="s">
        <v>32</v>
      </c>
      <c r="B27" s="20">
        <v>26.199999999999996</v>
      </c>
      <c r="C27" s="20">
        <v>63.600000000000009</v>
      </c>
      <c r="D27" s="20">
        <v>26.300000000000004</v>
      </c>
      <c r="E27" s="20">
        <v>63.7</v>
      </c>
      <c r="F27" s="20">
        <v>26.300000000000004</v>
      </c>
      <c r="G27" s="20">
        <v>63.8</v>
      </c>
      <c r="H27" s="20">
        <v>26.4</v>
      </c>
      <c r="I27" s="21">
        <v>64.299999999999983</v>
      </c>
      <c r="J27" s="19">
        <v>25.74</v>
      </c>
      <c r="K27" s="19">
        <v>68.92</v>
      </c>
      <c r="AI27" s="7"/>
      <c r="AJ27" s="7"/>
      <c r="AK27" s="7"/>
      <c r="AL27" s="7"/>
      <c r="AM27" s="7"/>
      <c r="AN27" s="7"/>
      <c r="AO27" s="7"/>
      <c r="AP27" s="7"/>
      <c r="AQ27" s="7"/>
      <c r="AR27" s="6"/>
      <c r="AS27" s="6"/>
    </row>
    <row r="28" spans="1:45" ht="15.6" x14ac:dyDescent="0.3">
      <c r="A28" s="16" t="s">
        <v>33</v>
      </c>
      <c r="B28" s="20">
        <v>25.300000000000004</v>
      </c>
      <c r="C28" s="20">
        <v>62.3</v>
      </c>
      <c r="D28" s="20">
        <v>25.400000000000002</v>
      </c>
      <c r="E28" s="20">
        <v>62.5</v>
      </c>
      <c r="F28" s="20">
        <v>25.400000000000002</v>
      </c>
      <c r="G28" s="20">
        <v>62.7</v>
      </c>
      <c r="H28" s="20">
        <v>25.5</v>
      </c>
      <c r="I28" s="20">
        <v>63.100000000000009</v>
      </c>
      <c r="J28" s="19">
        <v>25.45</v>
      </c>
      <c r="K28" s="19">
        <v>71.92</v>
      </c>
    </row>
    <row r="29" spans="1:45" ht="15.6" x14ac:dyDescent="0.3">
      <c r="A29" s="16" t="s">
        <v>34</v>
      </c>
      <c r="B29" s="20">
        <v>24.699999999999996</v>
      </c>
      <c r="C29" s="20">
        <v>64.399999999999991</v>
      </c>
      <c r="D29" s="20">
        <v>24.800000000000004</v>
      </c>
      <c r="E29" s="20">
        <v>64.700000000000017</v>
      </c>
      <c r="F29" s="20">
        <v>24.800000000000004</v>
      </c>
      <c r="G29" s="20">
        <v>64.899999999999991</v>
      </c>
      <c r="H29" s="20">
        <v>24.900000000000002</v>
      </c>
      <c r="I29" s="20">
        <v>65.200000000000017</v>
      </c>
      <c r="J29" s="19">
        <v>26.02</v>
      </c>
      <c r="K29" s="19">
        <v>69.819999999999993</v>
      </c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</row>
    <row r="30" spans="1:45" ht="15.6" x14ac:dyDescent="0.3">
      <c r="A30" s="16" t="s">
        <v>35</v>
      </c>
      <c r="B30" s="20">
        <v>26.5</v>
      </c>
      <c r="C30" s="20">
        <v>63.399999999999991</v>
      </c>
      <c r="D30" s="20">
        <v>26.6</v>
      </c>
      <c r="E30" s="20">
        <v>63.5</v>
      </c>
      <c r="F30" s="20">
        <v>26.6</v>
      </c>
      <c r="G30" s="20">
        <v>63.7</v>
      </c>
      <c r="H30" s="20">
        <v>26.5</v>
      </c>
      <c r="I30" s="20">
        <v>64.200000000000017</v>
      </c>
      <c r="J30" s="19">
        <v>25.17</v>
      </c>
      <c r="K30" s="19">
        <v>71.22</v>
      </c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</row>
    <row r="31" spans="1:45" ht="15.6" x14ac:dyDescent="0.3">
      <c r="A31" s="16" t="s">
        <v>36</v>
      </c>
      <c r="B31" s="20">
        <v>24.400000000000002</v>
      </c>
      <c r="C31" s="20">
        <v>63.8</v>
      </c>
      <c r="D31" s="20">
        <v>24.5</v>
      </c>
      <c r="E31" s="20">
        <v>63.899999999999991</v>
      </c>
      <c r="F31" s="20">
        <v>24.5</v>
      </c>
      <c r="G31" s="20">
        <v>64.100000000000009</v>
      </c>
      <c r="H31" s="20">
        <v>24.300000000000004</v>
      </c>
      <c r="I31" s="20">
        <v>64.600000000000009</v>
      </c>
      <c r="J31" s="19">
        <v>26.31</v>
      </c>
      <c r="K31" s="19">
        <v>71.22</v>
      </c>
      <c r="AI31" s="7"/>
      <c r="AJ31" s="7"/>
      <c r="AK31" s="7"/>
      <c r="AL31" s="7"/>
      <c r="AM31" s="7"/>
      <c r="AN31" s="7"/>
      <c r="AO31" s="7"/>
      <c r="AP31" s="7"/>
      <c r="AQ31" s="7"/>
      <c r="AR31" s="8"/>
      <c r="AS31" s="8"/>
    </row>
    <row r="32" spans="1:45" ht="15.6" x14ac:dyDescent="0.3">
      <c r="A32" s="16" t="s">
        <v>37</v>
      </c>
      <c r="B32" s="20">
        <v>25.300000000000004</v>
      </c>
      <c r="C32" s="20">
        <v>64.5</v>
      </c>
      <c r="D32" s="20">
        <v>25.400000000000002</v>
      </c>
      <c r="E32" s="20">
        <v>64.600000000000009</v>
      </c>
      <c r="F32" s="20">
        <v>25.400000000000002</v>
      </c>
      <c r="G32" s="20">
        <v>64.700000000000017</v>
      </c>
      <c r="H32" s="20">
        <v>25.5</v>
      </c>
      <c r="I32" s="20">
        <v>65.200000000000017</v>
      </c>
      <c r="J32" s="19">
        <v>26.4</v>
      </c>
      <c r="K32" s="19">
        <v>70.42</v>
      </c>
      <c r="AI32" s="7"/>
      <c r="AJ32" s="7"/>
      <c r="AK32" s="7"/>
      <c r="AL32" s="7"/>
      <c r="AM32" s="7"/>
      <c r="AN32" s="7"/>
      <c r="AO32" s="7"/>
      <c r="AP32" s="7"/>
      <c r="AQ32" s="7"/>
      <c r="AR32" s="8"/>
      <c r="AS32" s="8"/>
    </row>
    <row r="33" spans="1:45" ht="15.6" x14ac:dyDescent="0.3">
      <c r="A33" s="16" t="s">
        <v>38</v>
      </c>
      <c r="B33" s="20">
        <v>26.199999999999996</v>
      </c>
      <c r="C33" s="20">
        <v>63.600000000000009</v>
      </c>
      <c r="D33" s="20">
        <v>26.300000000000004</v>
      </c>
      <c r="E33" s="20">
        <v>63.7</v>
      </c>
      <c r="F33" s="20">
        <v>26.300000000000004</v>
      </c>
      <c r="G33" s="20">
        <v>63.8</v>
      </c>
      <c r="H33" s="20">
        <v>26.4</v>
      </c>
      <c r="I33" s="20">
        <v>64.299999999999983</v>
      </c>
      <c r="J33" s="19">
        <v>25.64</v>
      </c>
      <c r="K33" s="19">
        <v>68.72</v>
      </c>
      <c r="AI33" s="7"/>
      <c r="AJ33" s="7"/>
      <c r="AK33" s="7"/>
      <c r="AL33" s="7"/>
      <c r="AM33" s="7"/>
      <c r="AN33" s="7"/>
      <c r="AO33" s="7"/>
      <c r="AP33" s="7"/>
      <c r="AQ33" s="7"/>
      <c r="AR33" s="8"/>
      <c r="AS33" s="8"/>
    </row>
    <row r="34" spans="1:45" ht="15.6" x14ac:dyDescent="0.3">
      <c r="A34" s="23" t="s">
        <v>42</v>
      </c>
      <c r="B34" s="23">
        <f>MIN(B4:I33)</f>
        <v>24.199999999999996</v>
      </c>
      <c r="C34" s="23">
        <f>MIN(C4:C33,E4:E33,G4:G33,I4:I33)</f>
        <v>57.3</v>
      </c>
      <c r="D34" s="53"/>
      <c r="E34" s="54"/>
      <c r="F34" s="54"/>
      <c r="G34" s="54"/>
      <c r="H34" s="54"/>
      <c r="I34" s="55"/>
      <c r="J34" s="24">
        <f>MIN(J4:J33)</f>
        <v>25.17</v>
      </c>
      <c r="K34" s="24">
        <f>MIN(K4:K33)</f>
        <v>63.13</v>
      </c>
      <c r="AI34" s="7"/>
      <c r="AJ34" s="7"/>
      <c r="AK34" s="7"/>
      <c r="AL34" s="7"/>
      <c r="AM34" s="7"/>
      <c r="AN34" s="7"/>
      <c r="AO34" s="7"/>
      <c r="AP34" s="7"/>
      <c r="AQ34" s="7"/>
      <c r="AR34" s="8"/>
      <c r="AS34" s="8"/>
    </row>
    <row r="35" spans="1:45" ht="15.6" x14ac:dyDescent="0.3">
      <c r="A35" s="23" t="s">
        <v>43</v>
      </c>
      <c r="B35" s="23">
        <f>MAX(B4:B33,D4:D33,F4:F33,H4:H33)</f>
        <v>26.9</v>
      </c>
      <c r="C35" s="23">
        <f>MAX(C4:C33,E4:E33,G4:G33,I4:I33)</f>
        <v>65.600000000000009</v>
      </c>
      <c r="D35" s="56"/>
      <c r="E35" s="57"/>
      <c r="F35" s="57"/>
      <c r="G35" s="57"/>
      <c r="H35" s="57"/>
      <c r="I35" s="58"/>
      <c r="J35" s="24">
        <f>MAX(J4:J33)</f>
        <v>28.59</v>
      </c>
      <c r="K35" s="24">
        <f>MAX(K4:L33)</f>
        <v>79.81</v>
      </c>
      <c r="AI35" s="7"/>
      <c r="AJ35" s="7"/>
      <c r="AK35" s="7"/>
      <c r="AL35" s="7"/>
      <c r="AM35" s="7"/>
      <c r="AN35" s="7"/>
      <c r="AO35" s="7"/>
      <c r="AP35" s="7"/>
      <c r="AQ35" s="7"/>
      <c r="AR35" s="8"/>
      <c r="AS35" s="8"/>
    </row>
    <row r="36" spans="1:45" ht="15.6" x14ac:dyDescent="0.3">
      <c r="A36" s="23" t="s">
        <v>45</v>
      </c>
      <c r="B36" s="25">
        <f>(B34/B35)*100</f>
        <v>89.962825278810399</v>
      </c>
      <c r="C36" s="25">
        <f>(C34/C35)*100</f>
        <v>87.347560975609738</v>
      </c>
      <c r="D36" s="56"/>
      <c r="E36" s="57"/>
      <c r="F36" s="57"/>
      <c r="G36" s="57"/>
      <c r="H36" s="57"/>
      <c r="I36" s="58"/>
      <c r="J36" s="25">
        <f>(J34/J35)*100</f>
        <v>88.037775445960136</v>
      </c>
      <c r="K36" s="25">
        <f>(K34/K35)*100</f>
        <v>79.100363362987096</v>
      </c>
      <c r="AI36" s="7"/>
      <c r="AJ36" s="7"/>
      <c r="AK36" s="7"/>
      <c r="AL36" s="7"/>
      <c r="AM36" s="7"/>
      <c r="AN36" s="7"/>
      <c r="AO36" s="7"/>
      <c r="AP36" s="7"/>
      <c r="AQ36" s="7"/>
      <c r="AR36" s="8"/>
      <c r="AS36" s="8"/>
    </row>
    <row r="37" spans="1:45" ht="15.6" x14ac:dyDescent="0.3">
      <c r="A37" s="23" t="s">
        <v>44</v>
      </c>
      <c r="B37" s="24">
        <f>AVERAGE(B4:B33,D4:D33,F4:F33,H4:H33)</f>
        <v>25.582500000000007</v>
      </c>
      <c r="C37" s="24">
        <f>AVERAGE(C4:C33,E4:E33,G4:G33,I4:I33)</f>
        <v>62.61666666666666</v>
      </c>
      <c r="D37" s="59"/>
      <c r="E37" s="60"/>
      <c r="F37" s="60"/>
      <c r="G37" s="60"/>
      <c r="H37" s="60"/>
      <c r="I37" s="61"/>
      <c r="J37" s="24">
        <f>AVERAGE(J4:J33)</f>
        <v>26.722333333333328</v>
      </c>
      <c r="K37" s="24">
        <f>AVERAGE(K4:K33)</f>
        <v>69.680333333333337</v>
      </c>
      <c r="AI37" s="7"/>
      <c r="AJ37" s="7"/>
      <c r="AK37" s="7"/>
      <c r="AL37" s="7"/>
      <c r="AM37" s="7"/>
      <c r="AN37" s="7"/>
      <c r="AO37" s="7"/>
      <c r="AP37" s="7"/>
      <c r="AQ37" s="7"/>
      <c r="AR37" s="8"/>
      <c r="AS37" s="8"/>
    </row>
    <row r="38" spans="1:45" ht="15.6" x14ac:dyDescent="0.3">
      <c r="A38" s="22"/>
      <c r="B38" s="13"/>
      <c r="C38" s="13"/>
      <c r="D38" s="13"/>
      <c r="E38" s="13"/>
      <c r="F38" s="13"/>
      <c r="G38" s="13"/>
      <c r="H38" s="13"/>
      <c r="I38" s="13"/>
      <c r="J38" s="15"/>
      <c r="K38" s="15"/>
      <c r="AI38" s="7"/>
      <c r="AJ38" s="7"/>
      <c r="AK38" s="7"/>
      <c r="AL38" s="7"/>
      <c r="AM38" s="7"/>
      <c r="AN38" s="7"/>
      <c r="AO38" s="7"/>
      <c r="AP38" s="7"/>
      <c r="AQ38" s="7"/>
      <c r="AR38" s="8"/>
      <c r="AS38" s="8"/>
    </row>
    <row r="39" spans="1:45" ht="15.6" x14ac:dyDescent="0.3">
      <c r="A39" s="22"/>
      <c r="B39" s="13"/>
      <c r="C39" s="13"/>
      <c r="D39" s="13"/>
      <c r="E39" s="13"/>
      <c r="F39" s="13"/>
      <c r="G39" s="13"/>
      <c r="H39" s="13"/>
      <c r="I39" s="13"/>
      <c r="J39" s="14"/>
      <c r="K39" s="14"/>
      <c r="AI39" s="7"/>
      <c r="AJ39" s="7"/>
      <c r="AK39" s="7"/>
      <c r="AL39" s="7"/>
      <c r="AM39" s="7"/>
      <c r="AN39" s="7"/>
      <c r="AO39" s="7"/>
      <c r="AP39" s="7"/>
      <c r="AQ39" s="7"/>
      <c r="AR39" s="8"/>
      <c r="AS39" s="8"/>
    </row>
    <row r="40" spans="1:45" x14ac:dyDescent="0.3">
      <c r="J40" s="6"/>
      <c r="K40" s="6"/>
      <c r="AI40" s="7"/>
      <c r="AJ40" s="7"/>
      <c r="AK40" s="7"/>
      <c r="AL40" s="7"/>
      <c r="AM40" s="7"/>
      <c r="AN40" s="7"/>
      <c r="AO40" s="7"/>
      <c r="AP40" s="7"/>
      <c r="AQ40" s="7"/>
      <c r="AR40" s="8"/>
      <c r="AS40" s="8"/>
    </row>
    <row r="41" spans="1:45" x14ac:dyDescent="0.3">
      <c r="J41" s="6"/>
      <c r="K41" s="6"/>
    </row>
  </sheetData>
  <mergeCells count="29">
    <mergeCell ref="D34:I37"/>
    <mergeCell ref="A2:A3"/>
    <mergeCell ref="B2:K2"/>
    <mergeCell ref="J3:K3"/>
    <mergeCell ref="B3:C3"/>
    <mergeCell ref="D3:E3"/>
    <mergeCell ref="F3:G3"/>
    <mergeCell ref="H3:I3"/>
    <mergeCell ref="AI2:AI3"/>
    <mergeCell ref="AJ2:AS2"/>
    <mergeCell ref="AJ3:AK3"/>
    <mergeCell ref="AL3:AM3"/>
    <mergeCell ref="AN3:AO3"/>
    <mergeCell ref="AP3:AQ3"/>
    <mergeCell ref="AR3:AS3"/>
    <mergeCell ref="AI16:AI17"/>
    <mergeCell ref="AJ16:AS16"/>
    <mergeCell ref="AJ17:AK17"/>
    <mergeCell ref="AL17:AM17"/>
    <mergeCell ref="AN17:AO17"/>
    <mergeCell ref="AP17:AQ17"/>
    <mergeCell ref="AR17:AS17"/>
    <mergeCell ref="AI29:AI30"/>
    <mergeCell ref="AJ29:AS29"/>
    <mergeCell ref="AJ30:AK30"/>
    <mergeCell ref="AL30:AM30"/>
    <mergeCell ref="AN30:AO30"/>
    <mergeCell ref="AP30:AQ30"/>
    <mergeCell ref="AR30:AS30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2E8C6-AB5A-4BE8-B6EA-ACD48B28AC54}">
  <dimension ref="B3:R47"/>
  <sheetViews>
    <sheetView topLeftCell="A21" workbookViewId="0">
      <selection activeCell="H3" sqref="H3:L47"/>
    </sheetView>
  </sheetViews>
  <sheetFormatPr defaultRowHeight="14.4" x14ac:dyDescent="0.3"/>
  <cols>
    <col min="4" max="4" width="11.44140625" customWidth="1"/>
    <col min="10" max="10" width="12" customWidth="1"/>
    <col min="16" max="16" width="12.109375" customWidth="1"/>
  </cols>
  <sheetData>
    <row r="3" spans="2:18" x14ac:dyDescent="0.3">
      <c r="B3" s="75" t="s">
        <v>67</v>
      </c>
      <c r="C3" s="76"/>
      <c r="D3" s="76"/>
      <c r="E3" s="76"/>
      <c r="F3" s="77"/>
      <c r="H3" s="75" t="s">
        <v>68</v>
      </c>
      <c r="I3" s="76"/>
      <c r="J3" s="76"/>
      <c r="K3" s="76"/>
      <c r="L3" s="77"/>
      <c r="N3" s="75" t="s">
        <v>69</v>
      </c>
      <c r="O3" s="76"/>
      <c r="P3" s="76"/>
      <c r="Q3" s="76"/>
      <c r="R3" s="77"/>
    </row>
    <row r="4" spans="2:18" x14ac:dyDescent="0.3">
      <c r="B4" s="1" t="s">
        <v>49</v>
      </c>
      <c r="C4" s="1" t="s">
        <v>48</v>
      </c>
      <c r="D4" s="1" t="s">
        <v>57</v>
      </c>
      <c r="E4" s="1" t="s">
        <v>50</v>
      </c>
      <c r="F4" s="1" t="s">
        <v>51</v>
      </c>
      <c r="H4" s="1" t="s">
        <v>49</v>
      </c>
      <c r="I4" s="1" t="s">
        <v>48</v>
      </c>
      <c r="J4" s="1" t="s">
        <v>57</v>
      </c>
      <c r="K4" s="1" t="s">
        <v>50</v>
      </c>
      <c r="L4" s="1" t="s">
        <v>51</v>
      </c>
      <c r="N4" s="1" t="s">
        <v>49</v>
      </c>
      <c r="O4" s="1" t="s">
        <v>48</v>
      </c>
      <c r="P4" s="1" t="s">
        <v>57</v>
      </c>
      <c r="Q4" s="1" t="s">
        <v>50</v>
      </c>
      <c r="R4" s="1" t="s">
        <v>51</v>
      </c>
    </row>
    <row r="5" spans="2:18" x14ac:dyDescent="0.3">
      <c r="B5" s="66" t="s">
        <v>9</v>
      </c>
      <c r="C5" s="1">
        <v>25.800000000000004</v>
      </c>
      <c r="D5" s="1">
        <v>58.7</v>
      </c>
      <c r="E5" s="69">
        <v>24.4</v>
      </c>
      <c r="F5" s="69">
        <v>70.400000000000006</v>
      </c>
      <c r="H5" s="66" t="s">
        <v>10</v>
      </c>
      <c r="I5" s="1">
        <v>26.199999999999996</v>
      </c>
      <c r="J5" s="1">
        <v>60.8</v>
      </c>
      <c r="K5" s="69">
        <v>24.7</v>
      </c>
      <c r="L5" s="69">
        <v>69.599999999999994</v>
      </c>
      <c r="N5" s="66" t="s">
        <v>11</v>
      </c>
      <c r="O5" s="1">
        <v>25.300000000000004</v>
      </c>
      <c r="P5" s="1">
        <v>61.2</v>
      </c>
      <c r="Q5" s="69">
        <v>27.2</v>
      </c>
      <c r="R5" s="69">
        <v>66.5</v>
      </c>
    </row>
    <row r="6" spans="2:18" x14ac:dyDescent="0.3">
      <c r="B6" s="67"/>
      <c r="C6" s="1">
        <v>25.9</v>
      </c>
      <c r="D6" s="1">
        <v>58.899999999999991</v>
      </c>
      <c r="E6" s="70"/>
      <c r="F6" s="70"/>
      <c r="H6" s="67"/>
      <c r="I6" s="1">
        <v>26.300000000000004</v>
      </c>
      <c r="J6" s="1">
        <v>60.899999999999991</v>
      </c>
      <c r="K6" s="70"/>
      <c r="L6" s="70"/>
      <c r="N6" s="67"/>
      <c r="O6" s="1">
        <v>25.400000000000002</v>
      </c>
      <c r="P6" s="1">
        <v>61.399999999999991</v>
      </c>
      <c r="Q6" s="70"/>
      <c r="R6" s="70"/>
    </row>
    <row r="7" spans="2:18" x14ac:dyDescent="0.3">
      <c r="B7" s="67"/>
      <c r="C7" s="1">
        <v>26.1</v>
      </c>
      <c r="D7" s="1">
        <v>59.3</v>
      </c>
      <c r="E7" s="70"/>
      <c r="F7" s="70"/>
      <c r="H7" s="67"/>
      <c r="I7" s="1">
        <v>26.4</v>
      </c>
      <c r="J7" s="1">
        <v>61</v>
      </c>
      <c r="K7" s="70"/>
      <c r="L7" s="70"/>
      <c r="N7" s="67"/>
      <c r="O7" s="1">
        <v>25.5</v>
      </c>
      <c r="P7" s="1">
        <v>61.5</v>
      </c>
      <c r="Q7" s="70"/>
      <c r="R7" s="70"/>
    </row>
    <row r="8" spans="2:18" x14ac:dyDescent="0.3">
      <c r="B8" s="68"/>
      <c r="C8" s="1">
        <v>26.199999999999996</v>
      </c>
      <c r="D8" s="1">
        <v>59.5</v>
      </c>
      <c r="E8" s="71"/>
      <c r="F8" s="71"/>
      <c r="H8" s="68"/>
      <c r="I8" s="1">
        <v>26.6</v>
      </c>
      <c r="J8" s="1">
        <v>61.3</v>
      </c>
      <c r="K8" s="71"/>
      <c r="L8" s="71"/>
      <c r="N8" s="68"/>
      <c r="O8" s="1">
        <v>25.599999999999998</v>
      </c>
      <c r="P8" s="1">
        <v>61.7</v>
      </c>
      <c r="Q8" s="71"/>
      <c r="R8" s="71"/>
    </row>
    <row r="9" spans="2:18" x14ac:dyDescent="0.3">
      <c r="B9" s="72" t="s">
        <v>12</v>
      </c>
      <c r="C9" s="1">
        <v>24.699999999999996</v>
      </c>
      <c r="D9" s="1">
        <v>62.100000000000009</v>
      </c>
      <c r="E9" s="69">
        <v>25.3</v>
      </c>
      <c r="F9" s="69">
        <v>67.2</v>
      </c>
      <c r="H9" s="72" t="s">
        <v>13</v>
      </c>
      <c r="I9" s="1">
        <v>25.300000000000004</v>
      </c>
      <c r="J9" s="1">
        <v>64.299999999999983</v>
      </c>
      <c r="K9" s="69">
        <v>25.5</v>
      </c>
      <c r="L9" s="69">
        <v>66</v>
      </c>
      <c r="N9" s="72" t="s">
        <v>14</v>
      </c>
      <c r="O9" s="1">
        <v>26.199999999999996</v>
      </c>
      <c r="P9" s="1">
        <v>63.2</v>
      </c>
      <c r="Q9" s="69">
        <v>25.8</v>
      </c>
      <c r="R9" s="69">
        <v>66.900000000000006</v>
      </c>
    </row>
    <row r="10" spans="2:18" x14ac:dyDescent="0.3">
      <c r="B10" s="73"/>
      <c r="C10" s="1">
        <v>24.800000000000004</v>
      </c>
      <c r="D10" s="1">
        <v>62.3</v>
      </c>
      <c r="E10" s="70"/>
      <c r="F10" s="70"/>
      <c r="H10" s="73"/>
      <c r="I10" s="1">
        <v>25.5</v>
      </c>
      <c r="J10" s="1">
        <v>64.399999999999991</v>
      </c>
      <c r="K10" s="70"/>
      <c r="L10" s="70"/>
      <c r="N10" s="73"/>
      <c r="O10" s="1">
        <v>26.4</v>
      </c>
      <c r="P10" s="1">
        <v>63.399999999999991</v>
      </c>
      <c r="Q10" s="70"/>
      <c r="R10" s="70"/>
    </row>
    <row r="11" spans="2:18" x14ac:dyDescent="0.3">
      <c r="B11" s="73"/>
      <c r="C11" s="1">
        <v>24.900000000000002</v>
      </c>
      <c r="D11" s="1">
        <v>62.399999999999991</v>
      </c>
      <c r="E11" s="70"/>
      <c r="F11" s="70"/>
      <c r="H11" s="73"/>
      <c r="I11" s="1">
        <v>25.599999999999998</v>
      </c>
      <c r="J11" s="1">
        <v>64.5</v>
      </c>
      <c r="K11" s="70"/>
      <c r="L11" s="70"/>
      <c r="N11" s="73"/>
      <c r="O11" s="1">
        <v>26.5</v>
      </c>
      <c r="P11" s="1">
        <v>63.5</v>
      </c>
      <c r="Q11" s="70"/>
      <c r="R11" s="70"/>
    </row>
    <row r="12" spans="2:18" x14ac:dyDescent="0.3">
      <c r="B12" s="74"/>
      <c r="C12" s="1">
        <v>24.599999999999998</v>
      </c>
      <c r="D12" s="1">
        <v>62.7</v>
      </c>
      <c r="E12" s="71"/>
      <c r="F12" s="71"/>
      <c r="H12" s="74"/>
      <c r="I12" s="1">
        <v>25.699999999999996</v>
      </c>
      <c r="J12" s="1">
        <v>64.600000000000009</v>
      </c>
      <c r="K12" s="71"/>
      <c r="L12" s="71"/>
      <c r="N12" s="74"/>
      <c r="O12" s="1">
        <v>26.699999999999996</v>
      </c>
      <c r="P12" s="1">
        <v>63.7</v>
      </c>
      <c r="Q12" s="71"/>
      <c r="R12" s="71"/>
    </row>
    <row r="13" spans="2:18" x14ac:dyDescent="0.3">
      <c r="B13" s="72" t="s">
        <v>15</v>
      </c>
      <c r="C13" s="1">
        <v>24.800000000000004</v>
      </c>
      <c r="D13" s="1">
        <v>59.399999999999991</v>
      </c>
      <c r="E13" s="69">
        <v>24.9</v>
      </c>
      <c r="F13" s="69">
        <v>71.599999999999994</v>
      </c>
      <c r="H13" s="72" t="s">
        <v>16</v>
      </c>
      <c r="I13" s="1">
        <v>25.199999999999996</v>
      </c>
      <c r="J13" s="1">
        <v>61.3</v>
      </c>
      <c r="K13" s="69">
        <v>25</v>
      </c>
      <c r="L13" s="69">
        <v>68.7</v>
      </c>
      <c r="N13" s="72" t="s">
        <v>17</v>
      </c>
      <c r="O13" s="1">
        <v>26</v>
      </c>
      <c r="P13" s="1">
        <v>63.2</v>
      </c>
      <c r="Q13" s="69">
        <v>25.2</v>
      </c>
      <c r="R13" s="69">
        <v>68.599999999999994</v>
      </c>
    </row>
    <row r="14" spans="2:18" x14ac:dyDescent="0.3">
      <c r="B14" s="73"/>
      <c r="C14" s="1">
        <v>24.800000000000004</v>
      </c>
      <c r="D14" s="1">
        <v>59.5</v>
      </c>
      <c r="E14" s="70"/>
      <c r="F14" s="70"/>
      <c r="H14" s="73"/>
      <c r="I14" s="1">
        <v>25.400000000000002</v>
      </c>
      <c r="J14" s="1">
        <v>61.399999999999991</v>
      </c>
      <c r="K14" s="70"/>
      <c r="L14" s="70"/>
      <c r="N14" s="73"/>
      <c r="O14" s="1">
        <v>26.199999999999996</v>
      </c>
      <c r="P14" s="1">
        <v>63.399999999999991</v>
      </c>
      <c r="Q14" s="70"/>
      <c r="R14" s="70"/>
    </row>
    <row r="15" spans="2:18" x14ac:dyDescent="0.3">
      <c r="B15" s="73"/>
      <c r="C15" s="1">
        <v>24.699999999999996</v>
      </c>
      <c r="D15" s="1">
        <v>59.600000000000009</v>
      </c>
      <c r="E15" s="70"/>
      <c r="F15" s="70"/>
      <c r="H15" s="73"/>
      <c r="I15" s="1">
        <v>25.5</v>
      </c>
      <c r="J15" s="1">
        <v>61.5</v>
      </c>
      <c r="K15" s="70"/>
      <c r="L15" s="70"/>
      <c r="N15" s="73"/>
      <c r="O15" s="1">
        <v>26.300000000000004</v>
      </c>
      <c r="P15" s="1">
        <v>63.5</v>
      </c>
      <c r="Q15" s="70"/>
      <c r="R15" s="70"/>
    </row>
    <row r="16" spans="2:18" x14ac:dyDescent="0.3">
      <c r="B16" s="74"/>
      <c r="C16" s="1">
        <v>24.800000000000004</v>
      </c>
      <c r="D16" s="1">
        <v>59.899999999999991</v>
      </c>
      <c r="E16" s="71"/>
      <c r="F16" s="71"/>
      <c r="H16" s="74"/>
      <c r="I16" s="1">
        <v>25.599999999999998</v>
      </c>
      <c r="J16" s="1">
        <v>61.600000000000009</v>
      </c>
      <c r="K16" s="71"/>
      <c r="L16" s="71"/>
      <c r="N16" s="74"/>
      <c r="O16" s="1">
        <v>26.5</v>
      </c>
      <c r="P16" s="1">
        <v>63.7</v>
      </c>
      <c r="Q16" s="71"/>
      <c r="R16" s="71"/>
    </row>
    <row r="17" spans="2:18" x14ac:dyDescent="0.3">
      <c r="B17" s="72" t="s">
        <v>18</v>
      </c>
      <c r="C17" s="1">
        <v>25.300000000000004</v>
      </c>
      <c r="D17" s="1">
        <v>60.3</v>
      </c>
      <c r="E17" s="69">
        <v>25.4</v>
      </c>
      <c r="F17" s="69">
        <v>69.599999999999994</v>
      </c>
      <c r="H17" s="72" t="s">
        <v>19</v>
      </c>
      <c r="I17" s="1">
        <v>24.400000000000002</v>
      </c>
      <c r="J17" s="1">
        <v>64.200000000000017</v>
      </c>
      <c r="K17" s="69">
        <v>25.3</v>
      </c>
      <c r="L17" s="69">
        <v>68.099999999999994</v>
      </c>
      <c r="N17" s="72" t="s">
        <v>20</v>
      </c>
      <c r="O17" s="1">
        <v>26.6</v>
      </c>
      <c r="P17" s="1">
        <v>63.5</v>
      </c>
      <c r="Q17" s="69">
        <v>25.5</v>
      </c>
      <c r="R17" s="69">
        <v>68.400000000000006</v>
      </c>
    </row>
    <row r="18" spans="2:18" x14ac:dyDescent="0.3">
      <c r="B18" s="73"/>
      <c r="C18" s="1">
        <v>25.400000000000002</v>
      </c>
      <c r="D18" s="1">
        <v>60.5</v>
      </c>
      <c r="E18" s="70"/>
      <c r="F18" s="70"/>
      <c r="H18" s="73"/>
      <c r="I18" s="1">
        <v>24.5</v>
      </c>
      <c r="J18" s="1">
        <v>64.399999999999991</v>
      </c>
      <c r="K18" s="70"/>
      <c r="L18" s="70"/>
      <c r="N18" s="73"/>
      <c r="O18" s="1">
        <v>26.699999999999996</v>
      </c>
      <c r="P18" s="1">
        <v>63.600000000000009</v>
      </c>
      <c r="Q18" s="70"/>
      <c r="R18" s="70"/>
    </row>
    <row r="19" spans="2:18" x14ac:dyDescent="0.3">
      <c r="B19" s="73"/>
      <c r="C19" s="1">
        <v>25.5</v>
      </c>
      <c r="D19" s="1">
        <v>60.7</v>
      </c>
      <c r="E19" s="70"/>
      <c r="F19" s="70"/>
      <c r="H19" s="73"/>
      <c r="I19" s="1">
        <v>24.599999999999998</v>
      </c>
      <c r="J19" s="1">
        <v>64.600000000000009</v>
      </c>
      <c r="K19" s="70"/>
      <c r="L19" s="70"/>
      <c r="N19" s="73"/>
      <c r="O19" s="1">
        <v>26.800000000000004</v>
      </c>
      <c r="P19" s="1">
        <v>63.7</v>
      </c>
      <c r="Q19" s="70"/>
      <c r="R19" s="70"/>
    </row>
    <row r="20" spans="2:18" x14ac:dyDescent="0.3">
      <c r="B20" s="74"/>
      <c r="C20" s="1">
        <v>25.699999999999996</v>
      </c>
      <c r="D20" s="1">
        <v>61.100000000000009</v>
      </c>
      <c r="E20" s="71"/>
      <c r="F20" s="71"/>
      <c r="H20" s="74"/>
      <c r="I20" s="1">
        <v>24.900000000000002</v>
      </c>
      <c r="J20" s="1">
        <v>64.899999999999991</v>
      </c>
      <c r="K20" s="71"/>
      <c r="L20" s="71"/>
      <c r="N20" s="74"/>
      <c r="O20" s="1">
        <v>26.6</v>
      </c>
      <c r="P20" s="1">
        <v>63.899999999999991</v>
      </c>
      <c r="Q20" s="71"/>
      <c r="R20" s="71"/>
    </row>
    <row r="21" spans="2:18" x14ac:dyDescent="0.3">
      <c r="B21" s="72" t="s">
        <v>21</v>
      </c>
      <c r="C21" s="1">
        <v>25.300000000000004</v>
      </c>
      <c r="D21" s="1">
        <v>59.399999999999991</v>
      </c>
      <c r="E21" s="69">
        <v>24</v>
      </c>
      <c r="F21" s="69">
        <v>76.900000000000006</v>
      </c>
      <c r="H21" s="72" t="s">
        <v>22</v>
      </c>
      <c r="I21" s="1">
        <v>26.1</v>
      </c>
      <c r="J21" s="1">
        <v>63.2</v>
      </c>
      <c r="K21" s="69">
        <v>24.2</v>
      </c>
      <c r="L21" s="69">
        <v>76.8</v>
      </c>
      <c r="N21" s="72" t="s">
        <v>23</v>
      </c>
      <c r="O21" s="1">
        <v>25.400000000000002</v>
      </c>
      <c r="P21" s="1">
        <v>65.100000000000009</v>
      </c>
      <c r="Q21" s="69">
        <v>25.4</v>
      </c>
      <c r="R21" s="69">
        <v>74.099999999999994</v>
      </c>
    </row>
    <row r="22" spans="2:18" x14ac:dyDescent="0.3">
      <c r="B22" s="73"/>
      <c r="C22" s="1">
        <v>25.199999999999996</v>
      </c>
      <c r="D22" s="1">
        <v>59.600000000000009</v>
      </c>
      <c r="E22" s="70"/>
      <c r="F22" s="70"/>
      <c r="H22" s="73"/>
      <c r="I22" s="1">
        <v>26.300000000000004</v>
      </c>
      <c r="J22" s="1">
        <v>63.399999999999991</v>
      </c>
      <c r="K22" s="70"/>
      <c r="L22" s="70"/>
      <c r="N22" s="73"/>
      <c r="O22" s="1">
        <v>25.5</v>
      </c>
      <c r="P22" s="1">
        <v>65.399999999999991</v>
      </c>
      <c r="Q22" s="70"/>
      <c r="R22" s="70"/>
    </row>
    <row r="23" spans="2:18" x14ac:dyDescent="0.3">
      <c r="B23" s="73"/>
      <c r="C23" s="1">
        <v>25.400000000000002</v>
      </c>
      <c r="D23" s="1">
        <v>59.8</v>
      </c>
      <c r="E23" s="70"/>
      <c r="F23" s="70"/>
      <c r="H23" s="73"/>
      <c r="I23" s="1">
        <v>26.5</v>
      </c>
      <c r="J23" s="1">
        <v>63.600000000000009</v>
      </c>
      <c r="K23" s="70"/>
      <c r="L23" s="70"/>
      <c r="N23" s="73"/>
      <c r="O23" s="1">
        <v>25.599999999999998</v>
      </c>
      <c r="P23" s="1">
        <v>65.5</v>
      </c>
      <c r="Q23" s="70"/>
      <c r="R23" s="70"/>
    </row>
    <row r="24" spans="2:18" x14ac:dyDescent="0.3">
      <c r="B24" s="74"/>
      <c r="C24" s="1">
        <v>25.599999999999998</v>
      </c>
      <c r="D24" s="1">
        <v>60.100000000000009</v>
      </c>
      <c r="E24" s="71"/>
      <c r="F24" s="71"/>
      <c r="H24" s="74"/>
      <c r="I24" s="1">
        <v>26.6</v>
      </c>
      <c r="J24" s="1">
        <v>63.8</v>
      </c>
      <c r="K24" s="71"/>
      <c r="L24" s="71"/>
      <c r="N24" s="74"/>
      <c r="O24" s="1">
        <v>25.699999999999996</v>
      </c>
      <c r="P24" s="1">
        <v>65.700000000000017</v>
      </c>
      <c r="Q24" s="71"/>
      <c r="R24" s="71"/>
    </row>
    <row r="25" spans="2:18" x14ac:dyDescent="0.3">
      <c r="B25" s="72" t="s">
        <v>24</v>
      </c>
      <c r="C25" s="1">
        <v>24.300000000000004</v>
      </c>
      <c r="D25" s="1">
        <v>59.5</v>
      </c>
      <c r="E25" s="69">
        <v>27.4</v>
      </c>
      <c r="F25" s="69">
        <v>72.5</v>
      </c>
      <c r="H25" s="72" t="s">
        <v>25</v>
      </c>
      <c r="I25" s="1">
        <v>25.099999999999998</v>
      </c>
      <c r="J25" s="1">
        <v>64.600000000000009</v>
      </c>
      <c r="K25" s="69">
        <v>25.3</v>
      </c>
      <c r="L25" s="69">
        <v>70.2</v>
      </c>
      <c r="N25" s="72" t="s">
        <v>26</v>
      </c>
      <c r="O25" s="1">
        <v>26.1</v>
      </c>
      <c r="P25" s="1">
        <v>62.3</v>
      </c>
      <c r="Q25" s="69">
        <v>25.4</v>
      </c>
      <c r="R25" s="69">
        <v>70.900000000000006</v>
      </c>
    </row>
    <row r="26" spans="2:18" x14ac:dyDescent="0.3">
      <c r="B26" s="73"/>
      <c r="C26" s="1">
        <v>24.599999999999998</v>
      </c>
      <c r="D26" s="1">
        <v>59.8</v>
      </c>
      <c r="E26" s="70"/>
      <c r="F26" s="70"/>
      <c r="H26" s="73"/>
      <c r="I26" s="1">
        <v>25.199999999999996</v>
      </c>
      <c r="J26" s="1">
        <v>64.700000000000017</v>
      </c>
      <c r="K26" s="70"/>
      <c r="L26" s="70"/>
      <c r="N26" s="73"/>
      <c r="O26" s="1">
        <v>26.199999999999996</v>
      </c>
      <c r="P26" s="1">
        <v>62.399999999999991</v>
      </c>
      <c r="Q26" s="70"/>
      <c r="R26" s="70"/>
    </row>
    <row r="27" spans="2:18" x14ac:dyDescent="0.3">
      <c r="B27" s="73"/>
      <c r="C27" s="1">
        <v>24.699999999999996</v>
      </c>
      <c r="D27" s="1">
        <v>60.3</v>
      </c>
      <c r="E27" s="70"/>
      <c r="F27" s="70"/>
      <c r="H27" s="73"/>
      <c r="I27" s="1">
        <v>25.400000000000002</v>
      </c>
      <c r="J27" s="1">
        <v>64.899999999999991</v>
      </c>
      <c r="K27" s="70"/>
      <c r="L27" s="70"/>
      <c r="N27" s="73"/>
      <c r="O27" s="1">
        <v>26.300000000000004</v>
      </c>
      <c r="P27" s="1">
        <v>62.5</v>
      </c>
      <c r="Q27" s="70"/>
      <c r="R27" s="70"/>
    </row>
    <row r="28" spans="2:18" x14ac:dyDescent="0.3">
      <c r="B28" s="74"/>
      <c r="C28" s="1">
        <v>24.800000000000004</v>
      </c>
      <c r="D28" s="1">
        <v>60.7</v>
      </c>
      <c r="E28" s="71"/>
      <c r="F28" s="71"/>
      <c r="H28" s="74"/>
      <c r="I28" s="1">
        <v>25.5</v>
      </c>
      <c r="J28" s="1">
        <v>65.299999999999983</v>
      </c>
      <c r="K28" s="71"/>
      <c r="L28" s="71"/>
      <c r="N28" s="74"/>
      <c r="O28" s="1">
        <v>26.4</v>
      </c>
      <c r="P28" s="1">
        <v>62.7</v>
      </c>
      <c r="Q28" s="71"/>
      <c r="R28" s="71"/>
    </row>
    <row r="29" spans="2:18" x14ac:dyDescent="0.3">
      <c r="B29" s="72" t="s">
        <v>27</v>
      </c>
      <c r="C29" s="1">
        <v>24.300000000000004</v>
      </c>
      <c r="D29" s="1">
        <v>61.399999999999991</v>
      </c>
      <c r="E29" s="69">
        <v>25.2</v>
      </c>
      <c r="F29" s="69">
        <v>70.099999999999994</v>
      </c>
      <c r="H29" s="72" t="s">
        <v>28</v>
      </c>
      <c r="I29" s="1">
        <v>25.199999999999996</v>
      </c>
      <c r="J29" s="1">
        <v>64.399999999999991</v>
      </c>
      <c r="K29" s="69">
        <v>25.4</v>
      </c>
      <c r="L29" s="69">
        <v>71.099999999999994</v>
      </c>
      <c r="N29" s="72" t="s">
        <v>56</v>
      </c>
      <c r="O29" s="1">
        <v>26.199999999999996</v>
      </c>
      <c r="P29" s="1">
        <v>62.3</v>
      </c>
      <c r="Q29" s="69">
        <v>25.3</v>
      </c>
      <c r="R29" s="69">
        <v>72.400000000000006</v>
      </c>
    </row>
    <row r="30" spans="2:18" x14ac:dyDescent="0.3">
      <c r="B30" s="73"/>
      <c r="C30" s="1">
        <v>24.5</v>
      </c>
      <c r="D30" s="1">
        <v>61.5</v>
      </c>
      <c r="E30" s="70"/>
      <c r="F30" s="70"/>
      <c r="H30" s="73"/>
      <c r="I30" s="1">
        <v>25.300000000000004</v>
      </c>
      <c r="J30" s="1">
        <v>64.700000000000017</v>
      </c>
      <c r="K30" s="70"/>
      <c r="L30" s="70"/>
      <c r="N30" s="73"/>
      <c r="O30" s="1">
        <v>26.300000000000004</v>
      </c>
      <c r="P30" s="1">
        <v>62.600000000000009</v>
      </c>
      <c r="Q30" s="70"/>
      <c r="R30" s="70"/>
    </row>
    <row r="31" spans="2:18" x14ac:dyDescent="0.3">
      <c r="B31" s="73"/>
      <c r="C31" s="1">
        <v>24.599999999999998</v>
      </c>
      <c r="D31" s="1">
        <v>61.7</v>
      </c>
      <c r="E31" s="70"/>
      <c r="F31" s="70"/>
      <c r="H31" s="73"/>
      <c r="I31" s="1">
        <v>25.300000000000004</v>
      </c>
      <c r="J31" s="1">
        <v>64.899999999999991</v>
      </c>
      <c r="K31" s="70"/>
      <c r="L31" s="70"/>
      <c r="N31" s="73"/>
      <c r="O31" s="1">
        <v>26.300000000000004</v>
      </c>
      <c r="P31" s="1">
        <v>62.8</v>
      </c>
      <c r="Q31" s="70"/>
      <c r="R31" s="70"/>
    </row>
    <row r="32" spans="2:18" x14ac:dyDescent="0.3">
      <c r="B32" s="74"/>
      <c r="C32" s="1">
        <v>24.699999999999996</v>
      </c>
      <c r="D32" s="1">
        <v>61.899999999999991</v>
      </c>
      <c r="E32" s="71"/>
      <c r="F32" s="71"/>
      <c r="H32" s="74"/>
      <c r="I32" s="1">
        <v>25.400000000000002</v>
      </c>
      <c r="J32" s="1">
        <v>65.299999999999983</v>
      </c>
      <c r="K32" s="71"/>
      <c r="L32" s="71"/>
      <c r="N32" s="74"/>
      <c r="O32" s="1">
        <v>26.199999999999996</v>
      </c>
      <c r="P32" s="1">
        <v>63.100000000000009</v>
      </c>
      <c r="Q32" s="71"/>
      <c r="R32" s="71"/>
    </row>
    <row r="33" spans="2:18" x14ac:dyDescent="0.3">
      <c r="B33" s="72" t="s">
        <v>30</v>
      </c>
      <c r="C33" s="1">
        <v>24.599999999999998</v>
      </c>
      <c r="D33" s="1">
        <v>62.3</v>
      </c>
      <c r="E33" s="69">
        <v>25.7</v>
      </c>
      <c r="F33" s="69">
        <v>70.599999999999994</v>
      </c>
      <c r="H33" s="72" t="s">
        <v>31</v>
      </c>
      <c r="I33" s="1">
        <v>26.300000000000004</v>
      </c>
      <c r="J33" s="1">
        <v>64.399999999999991</v>
      </c>
      <c r="K33" s="69">
        <v>24.4</v>
      </c>
      <c r="L33" s="69">
        <v>73.7</v>
      </c>
      <c r="N33" s="72" t="s">
        <v>32</v>
      </c>
      <c r="O33" s="1">
        <v>25.300000000000004</v>
      </c>
      <c r="P33" s="1">
        <v>63.5</v>
      </c>
      <c r="Q33" s="69">
        <v>24.2</v>
      </c>
      <c r="R33" s="69">
        <v>72.3</v>
      </c>
    </row>
    <row r="34" spans="2:18" x14ac:dyDescent="0.3">
      <c r="B34" s="73"/>
      <c r="C34" s="1">
        <v>24.699999999999996</v>
      </c>
      <c r="D34" s="1">
        <v>62.5</v>
      </c>
      <c r="E34" s="70"/>
      <c r="F34" s="70"/>
      <c r="H34" s="73"/>
      <c r="I34" s="1">
        <v>26.4</v>
      </c>
      <c r="J34" s="1">
        <v>64.5</v>
      </c>
      <c r="K34" s="70"/>
      <c r="L34" s="70"/>
      <c r="N34" s="73"/>
      <c r="O34" s="1">
        <v>25.400000000000002</v>
      </c>
      <c r="P34" s="1">
        <v>63.600000000000009</v>
      </c>
      <c r="Q34" s="70"/>
      <c r="R34" s="70"/>
    </row>
    <row r="35" spans="2:18" x14ac:dyDescent="0.3">
      <c r="B35" s="73"/>
      <c r="C35" s="1">
        <v>24.800000000000004</v>
      </c>
      <c r="D35" s="1">
        <v>62.600000000000009</v>
      </c>
      <c r="E35" s="70"/>
      <c r="F35" s="70"/>
      <c r="H35" s="73"/>
      <c r="I35" s="1">
        <v>26.5</v>
      </c>
      <c r="J35" s="1">
        <v>64.700000000000017</v>
      </c>
      <c r="K35" s="70"/>
      <c r="L35" s="70"/>
      <c r="N35" s="73"/>
      <c r="O35" s="1">
        <v>25.699999999999996</v>
      </c>
      <c r="P35" s="1">
        <v>63.899999999999991</v>
      </c>
      <c r="Q35" s="70"/>
      <c r="R35" s="70"/>
    </row>
    <row r="36" spans="2:18" x14ac:dyDescent="0.3">
      <c r="B36" s="74"/>
      <c r="C36" s="1">
        <v>24.900000000000002</v>
      </c>
      <c r="D36" s="1">
        <v>62.899999999999991</v>
      </c>
      <c r="E36" s="71"/>
      <c r="F36" s="71"/>
      <c r="H36" s="74"/>
      <c r="I36" s="1">
        <v>26.699999999999996</v>
      </c>
      <c r="J36" s="1">
        <v>64.899999999999991</v>
      </c>
      <c r="K36" s="71"/>
      <c r="L36" s="71"/>
      <c r="N36" s="74"/>
      <c r="O36" s="1">
        <v>25.9</v>
      </c>
      <c r="P36" s="1">
        <v>64.399999999999991</v>
      </c>
      <c r="Q36" s="71"/>
      <c r="R36" s="71"/>
    </row>
    <row r="37" spans="2:18" x14ac:dyDescent="0.3">
      <c r="B37" s="72" t="s">
        <v>33</v>
      </c>
      <c r="C37" s="1">
        <v>25.9</v>
      </c>
      <c r="D37" s="1">
        <v>60.3</v>
      </c>
      <c r="E37" s="69">
        <v>27</v>
      </c>
      <c r="F37" s="69">
        <v>67.7</v>
      </c>
      <c r="H37" s="72" t="s">
        <v>34</v>
      </c>
      <c r="I37" s="1">
        <v>24.400000000000002</v>
      </c>
      <c r="J37" s="1">
        <v>64.399999999999991</v>
      </c>
      <c r="K37" s="69">
        <v>24.1</v>
      </c>
      <c r="L37" s="69">
        <v>75.599999999999994</v>
      </c>
      <c r="N37" s="72" t="s">
        <v>35</v>
      </c>
      <c r="O37" s="1">
        <v>26.1</v>
      </c>
      <c r="P37" s="1">
        <v>63.3</v>
      </c>
      <c r="Q37" s="69">
        <v>24.9</v>
      </c>
      <c r="R37" s="69">
        <v>72</v>
      </c>
    </row>
    <row r="38" spans="2:18" x14ac:dyDescent="0.3">
      <c r="B38" s="73"/>
      <c r="C38" s="1">
        <v>25.9</v>
      </c>
      <c r="D38" s="1">
        <v>60.600000000000009</v>
      </c>
      <c r="E38" s="70"/>
      <c r="F38" s="70"/>
      <c r="H38" s="73"/>
      <c r="I38" s="1">
        <v>24.5</v>
      </c>
      <c r="J38" s="1">
        <v>64.5</v>
      </c>
      <c r="K38" s="70"/>
      <c r="L38" s="70"/>
      <c r="N38" s="73"/>
      <c r="O38" s="1">
        <v>26.199999999999996</v>
      </c>
      <c r="P38" s="1">
        <v>63.399999999999991</v>
      </c>
      <c r="Q38" s="70"/>
      <c r="R38" s="70"/>
    </row>
    <row r="39" spans="2:18" x14ac:dyDescent="0.3">
      <c r="B39" s="73"/>
      <c r="C39" s="1">
        <v>25.9</v>
      </c>
      <c r="D39" s="1">
        <v>60.7</v>
      </c>
      <c r="E39" s="70"/>
      <c r="F39" s="70"/>
      <c r="H39" s="73"/>
      <c r="I39" s="1">
        <v>24.5</v>
      </c>
      <c r="J39" s="1">
        <v>64.600000000000009</v>
      </c>
      <c r="K39" s="70"/>
      <c r="L39" s="70"/>
      <c r="N39" s="73"/>
      <c r="O39" s="1">
        <v>26.199999999999996</v>
      </c>
      <c r="P39" s="1">
        <v>63.5</v>
      </c>
      <c r="Q39" s="70"/>
      <c r="R39" s="70"/>
    </row>
    <row r="40" spans="2:18" x14ac:dyDescent="0.3">
      <c r="B40" s="74"/>
      <c r="C40" s="1">
        <v>25.9</v>
      </c>
      <c r="D40" s="1">
        <v>60.7</v>
      </c>
      <c r="E40" s="71"/>
      <c r="F40" s="71"/>
      <c r="H40" s="74"/>
      <c r="I40" s="1">
        <v>24.599999999999998</v>
      </c>
      <c r="J40" s="1">
        <v>64.899999999999991</v>
      </c>
      <c r="K40" s="71"/>
      <c r="L40" s="71"/>
      <c r="N40" s="74"/>
      <c r="O40" s="1">
        <v>26.4</v>
      </c>
      <c r="P40" s="1">
        <v>63.7</v>
      </c>
      <c r="Q40" s="71"/>
      <c r="R40" s="71"/>
    </row>
    <row r="41" spans="2:18" x14ac:dyDescent="0.3">
      <c r="B41" s="72" t="s">
        <v>36</v>
      </c>
      <c r="C41" s="1">
        <v>24.800000000000004</v>
      </c>
      <c r="D41" s="1">
        <v>63.2</v>
      </c>
      <c r="E41" s="69">
        <v>24</v>
      </c>
      <c r="F41" s="69">
        <v>74.8</v>
      </c>
      <c r="H41" s="72" t="s">
        <v>37</v>
      </c>
      <c r="I41" s="1">
        <v>25.199999999999996</v>
      </c>
      <c r="J41" s="1">
        <v>64.299999999999983</v>
      </c>
      <c r="K41" s="69">
        <v>23.4</v>
      </c>
      <c r="L41" s="69">
        <v>76.599999999999994</v>
      </c>
      <c r="N41" s="72" t="s">
        <v>38</v>
      </c>
      <c r="O41" s="1">
        <v>26.300000000000004</v>
      </c>
      <c r="P41" s="1">
        <v>65.299999999999983</v>
      </c>
      <c r="Q41" s="69">
        <v>23.1</v>
      </c>
      <c r="R41" s="69">
        <v>78.3</v>
      </c>
    </row>
    <row r="42" spans="2:18" x14ac:dyDescent="0.3">
      <c r="B42" s="73"/>
      <c r="C42" s="1">
        <v>24.699999999999996</v>
      </c>
      <c r="D42" s="1">
        <v>63.3</v>
      </c>
      <c r="E42" s="70"/>
      <c r="F42" s="70"/>
      <c r="H42" s="73"/>
      <c r="I42" s="1">
        <v>25.400000000000002</v>
      </c>
      <c r="J42" s="1">
        <v>64.399999999999991</v>
      </c>
      <c r="K42" s="70"/>
      <c r="L42" s="70"/>
      <c r="N42" s="73"/>
      <c r="O42" s="1">
        <v>26.4</v>
      </c>
      <c r="P42" s="1">
        <v>65.399999999999991</v>
      </c>
      <c r="Q42" s="70"/>
      <c r="R42" s="70"/>
    </row>
    <row r="43" spans="2:18" x14ac:dyDescent="0.3">
      <c r="B43" s="73"/>
      <c r="C43" s="1">
        <v>24.699999999999996</v>
      </c>
      <c r="D43" s="1">
        <v>63.5</v>
      </c>
      <c r="E43" s="70"/>
      <c r="F43" s="70"/>
      <c r="H43" s="73"/>
      <c r="I43" s="1">
        <v>25.5</v>
      </c>
      <c r="J43" s="1">
        <v>64.5</v>
      </c>
      <c r="K43" s="70"/>
      <c r="L43" s="70"/>
      <c r="N43" s="73"/>
      <c r="O43" s="1">
        <v>26.5</v>
      </c>
      <c r="P43" s="1">
        <v>65.5</v>
      </c>
      <c r="Q43" s="70"/>
      <c r="R43" s="70"/>
    </row>
    <row r="44" spans="2:18" x14ac:dyDescent="0.3">
      <c r="B44" s="74"/>
      <c r="C44" s="1">
        <v>24.699999999999996</v>
      </c>
      <c r="D44" s="1">
        <v>64.100000000000009</v>
      </c>
      <c r="E44" s="71"/>
      <c r="F44" s="71"/>
      <c r="H44" s="74"/>
      <c r="I44" s="1">
        <v>25.599999999999998</v>
      </c>
      <c r="J44" s="1">
        <v>64.799999999999983</v>
      </c>
      <c r="K44" s="71"/>
      <c r="L44" s="71"/>
      <c r="N44" s="74"/>
      <c r="O44" s="1">
        <v>26.699999999999996</v>
      </c>
      <c r="P44" s="1">
        <v>65.899999999999991</v>
      </c>
      <c r="Q44" s="71"/>
      <c r="R44" s="71"/>
    </row>
    <row r="45" spans="2:18" x14ac:dyDescent="0.3">
      <c r="B45" s="50" t="s">
        <v>42</v>
      </c>
      <c r="C45" s="50">
        <f>MIN(C5:C44)</f>
        <v>24.300000000000004</v>
      </c>
      <c r="D45" s="50">
        <f>MIN(D5:D44)</f>
        <v>58.7</v>
      </c>
      <c r="E45" s="51">
        <f>MIN(E5:E44)</f>
        <v>24</v>
      </c>
      <c r="F45" s="51">
        <f>MIN(F5:F44)</f>
        <v>67.2</v>
      </c>
      <c r="H45" s="50" t="s">
        <v>42</v>
      </c>
      <c r="I45" s="50">
        <f>MIN(I5:I44)</f>
        <v>24.400000000000002</v>
      </c>
      <c r="J45" s="50">
        <f>MIN(J5:J44)</f>
        <v>60.8</v>
      </c>
      <c r="K45" s="51">
        <f>MIN(K5:K44)</f>
        <v>23.4</v>
      </c>
      <c r="L45" s="51">
        <f>MIN(L5:L44)</f>
        <v>66</v>
      </c>
      <c r="N45" s="50" t="s">
        <v>42</v>
      </c>
      <c r="O45" s="50">
        <f>MIN(O5:O44)</f>
        <v>25.300000000000004</v>
      </c>
      <c r="P45" s="50">
        <f>MIN(P5:P44)</f>
        <v>61.2</v>
      </c>
      <c r="Q45" s="51">
        <f>MIN(Q5:Q44)</f>
        <v>23.1</v>
      </c>
      <c r="R45" s="51">
        <f>MIN(R5:R44)</f>
        <v>66.5</v>
      </c>
    </row>
    <row r="46" spans="2:18" x14ac:dyDescent="0.3">
      <c r="B46" s="50" t="s">
        <v>43</v>
      </c>
      <c r="C46" s="50">
        <f>MAX(C5:C44)</f>
        <v>26.199999999999996</v>
      </c>
      <c r="D46" s="50">
        <f>MAX(D5:D44)</f>
        <v>64.100000000000009</v>
      </c>
      <c r="E46" s="51">
        <f>MAX(E5:E44)</f>
        <v>27.4</v>
      </c>
      <c r="F46" s="51">
        <f>MAX(F5:F44)</f>
        <v>76.900000000000006</v>
      </c>
      <c r="H46" s="50" t="s">
        <v>43</v>
      </c>
      <c r="I46" s="50">
        <f>MAX(I5:I44)</f>
        <v>26.699999999999996</v>
      </c>
      <c r="J46" s="50">
        <f>MAX(J5:J44)</f>
        <v>65.299999999999983</v>
      </c>
      <c r="K46" s="51">
        <f>MAX(K5:K44)</f>
        <v>25.5</v>
      </c>
      <c r="L46" s="51">
        <f>MAX(L5:L44)</f>
        <v>76.8</v>
      </c>
      <c r="N46" s="50" t="s">
        <v>43</v>
      </c>
      <c r="O46" s="50">
        <f>MAX(O5:O44)</f>
        <v>26.800000000000004</v>
      </c>
      <c r="P46" s="50">
        <f>MAX(P5:P44)</f>
        <v>65.899999999999991</v>
      </c>
      <c r="Q46" s="51">
        <f>MAX(Q5:Q44)</f>
        <v>27.2</v>
      </c>
      <c r="R46" s="51">
        <f>MAX(R5:R44)</f>
        <v>78.3</v>
      </c>
    </row>
    <row r="47" spans="2:18" x14ac:dyDescent="0.3">
      <c r="B47" s="50" t="s">
        <v>53</v>
      </c>
      <c r="C47" s="51">
        <f>AVERAGE(C5:C44)</f>
        <v>25.087499999999999</v>
      </c>
      <c r="D47" s="51">
        <f>AVERAGE(D5:D44)</f>
        <v>60.98249999999998</v>
      </c>
      <c r="E47" s="51">
        <f>AVERAGE(E5:E44)</f>
        <v>25.33</v>
      </c>
      <c r="F47" s="51">
        <f>AVERAGE(F5:F44)</f>
        <v>71.140000000000015</v>
      </c>
      <c r="H47" s="50" t="s">
        <v>53</v>
      </c>
      <c r="I47" s="51">
        <f>AVERAGE(I5:I44)</f>
        <v>25.53</v>
      </c>
      <c r="J47" s="51">
        <f>AVERAGE(J5:J44)</f>
        <v>63.835000000000015</v>
      </c>
      <c r="K47" s="51">
        <f>AVERAGE(K5:K44)</f>
        <v>24.73</v>
      </c>
      <c r="L47" s="51">
        <f>AVERAGE(L5:L44)</f>
        <v>71.640000000000015</v>
      </c>
      <c r="N47" s="50" t="s">
        <v>53</v>
      </c>
      <c r="O47" s="51">
        <f>AVERAGE(O5:O44)</f>
        <v>26.115000000000002</v>
      </c>
      <c r="P47" s="51">
        <f>AVERAGE(P5:P44)</f>
        <v>63.547500000000014</v>
      </c>
      <c r="Q47" s="51">
        <f>AVERAGE(Q5:Q44)</f>
        <v>25.2</v>
      </c>
      <c r="R47" s="51">
        <f>AVERAGE(R5:R44)</f>
        <v>71.039999999999992</v>
      </c>
    </row>
  </sheetData>
  <mergeCells count="93">
    <mergeCell ref="B3:F3"/>
    <mergeCell ref="B5:B8"/>
    <mergeCell ref="E5:E8"/>
    <mergeCell ref="F5:F8"/>
    <mergeCell ref="B9:B12"/>
    <mergeCell ref="E9:E12"/>
    <mergeCell ref="F9:F12"/>
    <mergeCell ref="B13:B16"/>
    <mergeCell ref="E13:E16"/>
    <mergeCell ref="F13:F16"/>
    <mergeCell ref="B17:B20"/>
    <mergeCell ref="E17:E20"/>
    <mergeCell ref="F17:F20"/>
    <mergeCell ref="B21:B24"/>
    <mergeCell ref="E21:E24"/>
    <mergeCell ref="F21:F24"/>
    <mergeCell ref="B25:B28"/>
    <mergeCell ref="E25:E28"/>
    <mergeCell ref="F25:F28"/>
    <mergeCell ref="B29:B32"/>
    <mergeCell ref="E29:E32"/>
    <mergeCell ref="F29:F32"/>
    <mergeCell ref="B33:B36"/>
    <mergeCell ref="E33:E36"/>
    <mergeCell ref="F33:F36"/>
    <mergeCell ref="B37:B40"/>
    <mergeCell ref="E37:E40"/>
    <mergeCell ref="F37:F40"/>
    <mergeCell ref="B41:B44"/>
    <mergeCell ref="E41:E44"/>
    <mergeCell ref="F41:F44"/>
    <mergeCell ref="H3:L3"/>
    <mergeCell ref="H5:H8"/>
    <mergeCell ref="K5:K8"/>
    <mergeCell ref="L5:L8"/>
    <mergeCell ref="H9:H12"/>
    <mergeCell ref="K9:K12"/>
    <mergeCell ref="L9:L12"/>
    <mergeCell ref="H13:H16"/>
    <mergeCell ref="K13:K16"/>
    <mergeCell ref="L13:L16"/>
    <mergeCell ref="H17:H20"/>
    <mergeCell ref="K17:K20"/>
    <mergeCell ref="L17:L20"/>
    <mergeCell ref="H21:H24"/>
    <mergeCell ref="K21:K24"/>
    <mergeCell ref="L21:L24"/>
    <mergeCell ref="H25:H28"/>
    <mergeCell ref="K25:K28"/>
    <mergeCell ref="L25:L28"/>
    <mergeCell ref="H29:H32"/>
    <mergeCell ref="K29:K32"/>
    <mergeCell ref="L29:L32"/>
    <mergeCell ref="H33:H36"/>
    <mergeCell ref="K33:K36"/>
    <mergeCell ref="L33:L36"/>
    <mergeCell ref="H37:H40"/>
    <mergeCell ref="K37:K40"/>
    <mergeCell ref="L37:L40"/>
    <mergeCell ref="H41:H44"/>
    <mergeCell ref="K41:K44"/>
    <mergeCell ref="L41:L44"/>
    <mergeCell ref="N3:R3"/>
    <mergeCell ref="N5:N8"/>
    <mergeCell ref="Q5:Q8"/>
    <mergeCell ref="R5:R8"/>
    <mergeCell ref="N9:N12"/>
    <mergeCell ref="Q9:Q12"/>
    <mergeCell ref="R9:R12"/>
    <mergeCell ref="N13:N16"/>
    <mergeCell ref="Q13:Q16"/>
    <mergeCell ref="R13:R16"/>
    <mergeCell ref="N17:N20"/>
    <mergeCell ref="Q17:Q20"/>
    <mergeCell ref="R17:R20"/>
    <mergeCell ref="N21:N24"/>
    <mergeCell ref="Q21:Q24"/>
    <mergeCell ref="R21:R24"/>
    <mergeCell ref="N25:N28"/>
    <mergeCell ref="Q25:Q28"/>
    <mergeCell ref="R25:R28"/>
    <mergeCell ref="N29:N32"/>
    <mergeCell ref="Q29:Q32"/>
    <mergeCell ref="R29:R32"/>
    <mergeCell ref="N33:N36"/>
    <mergeCell ref="Q33:Q36"/>
    <mergeCell ref="R33:R36"/>
    <mergeCell ref="N37:N40"/>
    <mergeCell ref="Q37:Q40"/>
    <mergeCell ref="R37:R40"/>
    <mergeCell ref="N41:N44"/>
    <mergeCell ref="Q41:Q44"/>
    <mergeCell ref="R41:R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28F0D-F037-4B64-9824-EF365DA72E08}">
  <dimension ref="A2:K36"/>
  <sheetViews>
    <sheetView topLeftCell="A10" workbookViewId="0">
      <selection activeCell="B33" sqref="B33:K33"/>
    </sheetView>
  </sheetViews>
  <sheetFormatPr defaultRowHeight="14.4" x14ac:dyDescent="0.3"/>
  <cols>
    <col min="1" max="1" width="22.33203125" customWidth="1"/>
  </cols>
  <sheetData>
    <row r="2" spans="1:11" x14ac:dyDescent="0.3">
      <c r="A2" s="87" t="s">
        <v>2</v>
      </c>
      <c r="B2" s="87" t="s">
        <v>3</v>
      </c>
      <c r="C2" s="87"/>
      <c r="D2" s="87"/>
      <c r="E2" s="87"/>
      <c r="F2" s="87"/>
      <c r="G2" s="87"/>
      <c r="H2" s="87"/>
      <c r="I2" s="87"/>
      <c r="J2" s="87"/>
      <c r="K2" s="87"/>
    </row>
    <row r="3" spans="1:11" x14ac:dyDescent="0.3">
      <c r="A3" s="87"/>
      <c r="B3" s="87" t="s">
        <v>4</v>
      </c>
      <c r="C3" s="87"/>
      <c r="D3" s="87" t="s">
        <v>5</v>
      </c>
      <c r="E3" s="87"/>
      <c r="F3" s="87" t="s">
        <v>6</v>
      </c>
      <c r="G3" s="87"/>
      <c r="H3" s="87" t="s">
        <v>7</v>
      </c>
      <c r="I3" s="87"/>
      <c r="J3" s="87" t="s">
        <v>8</v>
      </c>
      <c r="K3" s="87"/>
    </row>
    <row r="4" spans="1:11" x14ac:dyDescent="0.3">
      <c r="A4" s="11" t="s">
        <v>9</v>
      </c>
      <c r="B4" s="1">
        <v>23.400000000000002</v>
      </c>
      <c r="C4" s="1">
        <v>60.2</v>
      </c>
      <c r="D4" s="1">
        <v>23.800000000000004</v>
      </c>
      <c r="E4" s="1">
        <v>60.5</v>
      </c>
      <c r="F4" s="1">
        <v>23.800000000000004</v>
      </c>
      <c r="G4" s="1">
        <v>60.600000000000009</v>
      </c>
      <c r="H4" s="1">
        <v>23.400000000000002</v>
      </c>
      <c r="I4" s="1">
        <v>60.399999999999991</v>
      </c>
      <c r="J4" s="5">
        <v>26.84</v>
      </c>
      <c r="K4" s="5">
        <v>67.569999999999993</v>
      </c>
    </row>
    <row r="5" spans="1:11" x14ac:dyDescent="0.3">
      <c r="A5" s="11" t="s">
        <v>10</v>
      </c>
      <c r="B5" s="1">
        <v>24.800000000000004</v>
      </c>
      <c r="C5" s="1">
        <v>63.399999999999991</v>
      </c>
      <c r="D5" s="1">
        <v>25.300000000000004</v>
      </c>
      <c r="E5" s="1">
        <v>63.600000000000009</v>
      </c>
      <c r="F5" s="1">
        <v>25.300000000000004</v>
      </c>
      <c r="G5" s="1">
        <v>63.7</v>
      </c>
      <c r="H5" s="1">
        <v>24.800000000000004</v>
      </c>
      <c r="I5" s="1">
        <v>63.2</v>
      </c>
      <c r="J5" s="5">
        <v>26.19</v>
      </c>
      <c r="K5" s="5">
        <v>66.44</v>
      </c>
    </row>
    <row r="6" spans="1:11" x14ac:dyDescent="0.3">
      <c r="A6" s="11" t="s">
        <v>11</v>
      </c>
      <c r="B6" s="1">
        <v>25.199999999999996</v>
      </c>
      <c r="C6" s="1">
        <v>61.2</v>
      </c>
      <c r="D6" s="1">
        <v>25.5</v>
      </c>
      <c r="E6" s="1">
        <v>61.399999999999991</v>
      </c>
      <c r="F6" s="1">
        <v>25.5</v>
      </c>
      <c r="G6" s="1">
        <v>61.600000000000009</v>
      </c>
      <c r="H6" s="1">
        <v>25.199999999999996</v>
      </c>
      <c r="I6" s="1">
        <v>61.3</v>
      </c>
      <c r="J6" s="5">
        <v>26.28</v>
      </c>
      <c r="K6" s="5">
        <v>70.86</v>
      </c>
    </row>
    <row r="7" spans="1:11" x14ac:dyDescent="0.3">
      <c r="A7" s="11" t="s">
        <v>12</v>
      </c>
      <c r="B7" s="1">
        <v>25.300000000000004</v>
      </c>
      <c r="C7" s="1">
        <v>59.600000000000009</v>
      </c>
      <c r="D7" s="1">
        <v>25.400000000000002</v>
      </c>
      <c r="E7" s="1">
        <v>59.8</v>
      </c>
      <c r="F7" s="1">
        <v>25.5</v>
      </c>
      <c r="G7" s="1">
        <v>59.899999999999991</v>
      </c>
      <c r="H7" s="1">
        <v>25.699999999999996</v>
      </c>
      <c r="I7" s="1">
        <v>60.100000000000009</v>
      </c>
      <c r="J7" s="5">
        <v>25.64</v>
      </c>
      <c r="K7" s="5">
        <v>67.290000000000006</v>
      </c>
    </row>
    <row r="8" spans="1:11" x14ac:dyDescent="0.3">
      <c r="A8" s="11" t="s">
        <v>13</v>
      </c>
      <c r="B8" s="1">
        <v>24.5</v>
      </c>
      <c r="C8" s="1">
        <v>62.100000000000009</v>
      </c>
      <c r="D8" s="1">
        <v>24.599999999999998</v>
      </c>
      <c r="E8" s="1">
        <v>62.399999999999991</v>
      </c>
      <c r="F8" s="1">
        <v>24.699999999999996</v>
      </c>
      <c r="G8" s="1">
        <v>62.5</v>
      </c>
      <c r="H8" s="1">
        <v>24.900000000000002</v>
      </c>
      <c r="I8" s="1">
        <v>62.7</v>
      </c>
      <c r="J8" s="5">
        <v>25.64</v>
      </c>
      <c r="K8" s="5">
        <v>67.290000000000006</v>
      </c>
    </row>
    <row r="9" spans="1:11" x14ac:dyDescent="0.3">
      <c r="A9" s="11" t="s">
        <v>14</v>
      </c>
      <c r="B9" s="1">
        <v>26.300000000000004</v>
      </c>
      <c r="C9" s="1">
        <v>64.5</v>
      </c>
      <c r="D9" s="1">
        <v>26.4</v>
      </c>
      <c r="E9" s="1">
        <v>64.600000000000009</v>
      </c>
      <c r="F9" s="1">
        <v>26.5</v>
      </c>
      <c r="G9" s="1">
        <v>64.5</v>
      </c>
      <c r="H9" s="1">
        <v>26.800000000000004</v>
      </c>
      <c r="I9" s="1">
        <v>64.899999999999991</v>
      </c>
      <c r="J9" s="5">
        <v>26.56</v>
      </c>
      <c r="K9" s="5">
        <v>69.36</v>
      </c>
    </row>
    <row r="10" spans="1:11" x14ac:dyDescent="0.3">
      <c r="A10" s="11" t="s">
        <v>15</v>
      </c>
      <c r="B10" s="1">
        <v>25.400000000000002</v>
      </c>
      <c r="C10" s="1">
        <v>59.8</v>
      </c>
      <c r="D10" s="1">
        <v>25.5</v>
      </c>
      <c r="E10" s="1">
        <v>59.899999999999991</v>
      </c>
      <c r="F10" s="1">
        <v>25.599999999999998</v>
      </c>
      <c r="G10" s="1">
        <v>60.100000000000009</v>
      </c>
      <c r="H10" s="1">
        <v>25.699999999999996</v>
      </c>
      <c r="I10" s="1">
        <v>60.3</v>
      </c>
      <c r="J10" s="5">
        <v>25.27</v>
      </c>
      <c r="K10" s="5">
        <v>67.849999999999994</v>
      </c>
    </row>
    <row r="11" spans="1:11" x14ac:dyDescent="0.3">
      <c r="A11" s="11" t="s">
        <v>16</v>
      </c>
      <c r="B11" s="1">
        <v>24.199999999999996</v>
      </c>
      <c r="C11" s="1">
        <v>62.3</v>
      </c>
      <c r="D11" s="1">
        <v>24.300000000000004</v>
      </c>
      <c r="E11" s="1">
        <v>62.399999999999991</v>
      </c>
      <c r="F11" s="1">
        <v>24.5</v>
      </c>
      <c r="G11" s="1">
        <v>62.5</v>
      </c>
      <c r="H11" s="1">
        <v>24.599999999999998</v>
      </c>
      <c r="I11" s="1">
        <v>62.600000000000009</v>
      </c>
      <c r="J11" s="5">
        <v>25.45</v>
      </c>
      <c r="K11" s="5">
        <v>68.319999999999993</v>
      </c>
    </row>
    <row r="12" spans="1:11" x14ac:dyDescent="0.3">
      <c r="A12" s="11" t="s">
        <v>17</v>
      </c>
      <c r="B12" s="1">
        <v>26.4</v>
      </c>
      <c r="C12" s="1">
        <v>60.3</v>
      </c>
      <c r="D12" s="1">
        <v>26.5</v>
      </c>
      <c r="E12" s="1">
        <v>60.399999999999991</v>
      </c>
      <c r="F12" s="1">
        <v>26.6</v>
      </c>
      <c r="G12" s="1">
        <v>60.5</v>
      </c>
      <c r="H12" s="1">
        <v>26.699999999999996</v>
      </c>
      <c r="I12" s="1">
        <v>60.8</v>
      </c>
      <c r="J12" s="5">
        <v>26.1</v>
      </c>
      <c r="K12" s="5">
        <v>67.760000000000005</v>
      </c>
    </row>
    <row r="13" spans="1:11" x14ac:dyDescent="0.3">
      <c r="A13" s="11" t="s">
        <v>18</v>
      </c>
      <c r="B13" s="1">
        <v>25.099999999999998</v>
      </c>
      <c r="C13" s="1">
        <v>63.3</v>
      </c>
      <c r="D13" s="1">
        <v>25.199999999999996</v>
      </c>
      <c r="E13" s="1">
        <v>63.399999999999991</v>
      </c>
      <c r="F13" s="1">
        <v>25.300000000000004</v>
      </c>
      <c r="G13" s="1">
        <v>63.5</v>
      </c>
      <c r="H13" s="1">
        <v>25.400000000000002</v>
      </c>
      <c r="I13" s="1">
        <v>63.600000000000009</v>
      </c>
      <c r="J13" s="5">
        <v>25.17</v>
      </c>
      <c r="K13" s="5">
        <v>69.83</v>
      </c>
    </row>
    <row r="14" spans="1:11" x14ac:dyDescent="0.3">
      <c r="A14" s="11" t="s">
        <v>19</v>
      </c>
      <c r="B14" s="1">
        <v>25.599999999999998</v>
      </c>
      <c r="C14" s="1">
        <v>65.200000000000017</v>
      </c>
      <c r="D14" s="1">
        <v>25.699999999999996</v>
      </c>
      <c r="E14" s="1">
        <v>65.399999999999991</v>
      </c>
      <c r="F14" s="1">
        <v>25.800000000000004</v>
      </c>
      <c r="G14" s="1">
        <v>65.5</v>
      </c>
      <c r="H14" s="1">
        <v>25.9</v>
      </c>
      <c r="I14" s="1">
        <v>65.700000000000017</v>
      </c>
      <c r="J14" s="5">
        <v>24.53</v>
      </c>
      <c r="K14" s="5">
        <v>73.12</v>
      </c>
    </row>
    <row r="15" spans="1:11" x14ac:dyDescent="0.3">
      <c r="A15" s="11" t="s">
        <v>20</v>
      </c>
      <c r="B15" s="1">
        <v>26.199999999999996</v>
      </c>
      <c r="C15" s="1">
        <v>64.100000000000009</v>
      </c>
      <c r="D15" s="1">
        <v>26.4</v>
      </c>
      <c r="E15" s="1">
        <v>64.299999999999983</v>
      </c>
      <c r="F15" s="1">
        <v>26.5</v>
      </c>
      <c r="G15" s="1">
        <v>64.5</v>
      </c>
      <c r="H15" s="1">
        <v>26.699999999999996</v>
      </c>
      <c r="I15" s="1">
        <v>64.899999999999991</v>
      </c>
      <c r="J15" s="5">
        <v>24.99</v>
      </c>
      <c r="K15" s="5">
        <v>69.260000000000005</v>
      </c>
    </row>
    <row r="16" spans="1:11" x14ac:dyDescent="0.3">
      <c r="A16" s="11" t="s">
        <v>21</v>
      </c>
      <c r="B16" s="1">
        <v>24.400000000000002</v>
      </c>
      <c r="C16" s="1">
        <v>59.8</v>
      </c>
      <c r="D16" s="1">
        <v>24.5</v>
      </c>
      <c r="E16" s="1">
        <v>59.899999999999991</v>
      </c>
      <c r="F16" s="1">
        <v>24.599999999999998</v>
      </c>
      <c r="G16" s="1">
        <v>60.2</v>
      </c>
      <c r="H16" s="1">
        <v>24.699999999999996</v>
      </c>
      <c r="I16" s="1">
        <v>60.3</v>
      </c>
      <c r="J16" s="5">
        <v>25.17</v>
      </c>
      <c r="K16" s="5">
        <v>71.89</v>
      </c>
    </row>
    <row r="17" spans="1:11" x14ac:dyDescent="0.3">
      <c r="A17" s="11" t="s">
        <v>22</v>
      </c>
      <c r="B17" s="1">
        <v>26.4</v>
      </c>
      <c r="C17" s="1">
        <v>63.399999999999991</v>
      </c>
      <c r="D17" s="1">
        <v>26.5</v>
      </c>
      <c r="E17" s="1">
        <v>63.5</v>
      </c>
      <c r="F17" s="1">
        <v>26.6</v>
      </c>
      <c r="G17" s="1">
        <v>63.7</v>
      </c>
      <c r="H17" s="1">
        <v>26.699999999999996</v>
      </c>
      <c r="I17" s="1">
        <v>63.899999999999991</v>
      </c>
      <c r="J17" s="5">
        <v>25.27</v>
      </c>
      <c r="K17" s="5">
        <v>72.739999999999995</v>
      </c>
    </row>
    <row r="18" spans="1:11" x14ac:dyDescent="0.3">
      <c r="A18" s="11" t="s">
        <v>23</v>
      </c>
      <c r="B18" s="1">
        <v>25.599999999999998</v>
      </c>
      <c r="C18" s="1">
        <v>65.200000000000017</v>
      </c>
      <c r="D18" s="1">
        <v>25.699999999999996</v>
      </c>
      <c r="E18" s="1">
        <v>65.399999999999991</v>
      </c>
      <c r="F18" s="1">
        <v>25.800000000000004</v>
      </c>
      <c r="G18" s="1">
        <v>65.5</v>
      </c>
      <c r="H18" s="1">
        <v>25.9</v>
      </c>
      <c r="I18" s="1">
        <v>65.600000000000009</v>
      </c>
      <c r="J18" s="5">
        <v>25.64</v>
      </c>
      <c r="K18" s="5">
        <v>73.87</v>
      </c>
    </row>
    <row r="19" spans="1:11" x14ac:dyDescent="0.3">
      <c r="A19" s="11" t="s">
        <v>24</v>
      </c>
      <c r="B19" s="1">
        <v>24.5</v>
      </c>
      <c r="C19" s="1">
        <v>62.3</v>
      </c>
      <c r="D19" s="1">
        <v>24.599999999999998</v>
      </c>
      <c r="E19" s="1">
        <v>62.399999999999991</v>
      </c>
      <c r="F19" s="1">
        <v>24.699999999999996</v>
      </c>
      <c r="G19" s="1">
        <v>62.5</v>
      </c>
      <c r="H19" s="1">
        <v>24.800000000000004</v>
      </c>
      <c r="I19" s="1">
        <v>62.8</v>
      </c>
      <c r="J19" s="5">
        <v>26.19</v>
      </c>
      <c r="K19" s="5">
        <v>71.8</v>
      </c>
    </row>
    <row r="20" spans="1:11" x14ac:dyDescent="0.3">
      <c r="A20" s="11" t="s">
        <v>25</v>
      </c>
      <c r="B20" s="1">
        <v>25.099999999999998</v>
      </c>
      <c r="C20" s="1">
        <v>64.600000000000009</v>
      </c>
      <c r="D20" s="1">
        <v>25.199999999999996</v>
      </c>
      <c r="E20" s="1">
        <v>64.700000000000017</v>
      </c>
      <c r="F20" s="1">
        <v>25.300000000000004</v>
      </c>
      <c r="G20" s="1">
        <v>65.200000000000017</v>
      </c>
      <c r="H20" s="1">
        <v>25.400000000000002</v>
      </c>
      <c r="I20" s="1">
        <v>65.5</v>
      </c>
      <c r="J20" s="5">
        <v>25.64</v>
      </c>
      <c r="K20" s="5">
        <v>72.930000000000007</v>
      </c>
    </row>
    <row r="21" spans="1:11" x14ac:dyDescent="0.3">
      <c r="A21" s="11" t="s">
        <v>26</v>
      </c>
      <c r="B21" s="1">
        <v>26.199999999999996</v>
      </c>
      <c r="C21" s="1">
        <v>62.8</v>
      </c>
      <c r="D21" s="1">
        <v>26.4</v>
      </c>
      <c r="E21" s="1">
        <v>63.2</v>
      </c>
      <c r="F21" s="1">
        <v>26.5</v>
      </c>
      <c r="G21" s="1">
        <v>63.399999999999991</v>
      </c>
      <c r="H21" s="1">
        <v>26.6</v>
      </c>
      <c r="I21" s="1">
        <v>63.5</v>
      </c>
      <c r="J21" s="5">
        <v>26.28</v>
      </c>
      <c r="K21" s="5">
        <v>71.33</v>
      </c>
    </row>
    <row r="22" spans="1:11" x14ac:dyDescent="0.3">
      <c r="A22" s="11" t="s">
        <v>27</v>
      </c>
      <c r="B22" s="1">
        <v>25.400000000000002</v>
      </c>
      <c r="C22" s="1">
        <v>63.2</v>
      </c>
      <c r="D22" s="1">
        <v>25.5</v>
      </c>
      <c r="E22" s="1">
        <v>63.5</v>
      </c>
      <c r="F22" s="1">
        <v>25.599999999999998</v>
      </c>
      <c r="G22" s="1">
        <v>63.600000000000009</v>
      </c>
      <c r="H22" s="1">
        <v>25.400000000000002</v>
      </c>
      <c r="I22" s="1">
        <v>63.899999999999991</v>
      </c>
      <c r="J22" s="5">
        <v>25.17</v>
      </c>
      <c r="K22" s="5">
        <v>71.8</v>
      </c>
    </row>
    <row r="23" spans="1:11" x14ac:dyDescent="0.3">
      <c r="A23" s="11" t="s">
        <v>28</v>
      </c>
      <c r="B23" s="1">
        <v>24.400000000000002</v>
      </c>
      <c r="C23" s="1">
        <v>64.700000000000017</v>
      </c>
      <c r="D23" s="1">
        <v>24.5</v>
      </c>
      <c r="E23" s="1">
        <v>64.899999999999991</v>
      </c>
      <c r="F23" s="1">
        <v>24.599999999999998</v>
      </c>
      <c r="G23" s="1">
        <v>65.200000000000017</v>
      </c>
      <c r="H23" s="1">
        <v>24.699999999999996</v>
      </c>
      <c r="I23" s="1">
        <v>65.5</v>
      </c>
      <c r="J23" s="5">
        <v>25.82</v>
      </c>
      <c r="K23" s="5">
        <v>73.3</v>
      </c>
    </row>
    <row r="24" spans="1:11" x14ac:dyDescent="0.3">
      <c r="A24" s="11" t="s">
        <v>29</v>
      </c>
      <c r="B24" s="1">
        <v>26.1</v>
      </c>
      <c r="C24" s="1">
        <v>62.3</v>
      </c>
      <c r="D24" s="1">
        <v>26.199999999999996</v>
      </c>
      <c r="E24" s="1">
        <v>62.5</v>
      </c>
      <c r="F24" s="1">
        <v>26.300000000000004</v>
      </c>
      <c r="G24" s="1">
        <v>62.600000000000009</v>
      </c>
      <c r="H24" s="1">
        <v>26.5</v>
      </c>
      <c r="I24" s="1">
        <v>62.8</v>
      </c>
      <c r="J24" s="5">
        <v>25.45</v>
      </c>
      <c r="K24" s="5">
        <v>76.5</v>
      </c>
    </row>
    <row r="25" spans="1:11" x14ac:dyDescent="0.3">
      <c r="A25" s="11" t="s">
        <v>30</v>
      </c>
      <c r="B25" s="1">
        <v>24.800000000000004</v>
      </c>
      <c r="C25" s="1">
        <v>62.2</v>
      </c>
      <c r="D25" s="1">
        <v>24.900000000000002</v>
      </c>
      <c r="E25" s="1">
        <v>62.399999999999991</v>
      </c>
      <c r="F25" s="1">
        <v>24.900000000000002</v>
      </c>
      <c r="G25" s="1">
        <v>62.5</v>
      </c>
      <c r="H25" s="1">
        <v>24.800000000000004</v>
      </c>
      <c r="I25" s="1">
        <v>62.8</v>
      </c>
      <c r="J25" s="5">
        <v>24.9</v>
      </c>
      <c r="K25" s="5">
        <v>72.180000000000007</v>
      </c>
    </row>
    <row r="26" spans="1:11" x14ac:dyDescent="0.3">
      <c r="A26" s="11" t="s">
        <v>31</v>
      </c>
      <c r="B26" s="1">
        <v>25.300000000000004</v>
      </c>
      <c r="C26" s="1">
        <v>64.5</v>
      </c>
      <c r="D26" s="1">
        <v>25.400000000000002</v>
      </c>
      <c r="E26" s="1">
        <v>64.600000000000009</v>
      </c>
      <c r="F26" s="1">
        <v>25.5</v>
      </c>
      <c r="G26" s="1">
        <v>64.700000000000017</v>
      </c>
      <c r="H26" s="1">
        <v>25.599999999999998</v>
      </c>
      <c r="I26" s="1">
        <v>65.299999999999983</v>
      </c>
      <c r="J26" s="5">
        <v>25.64</v>
      </c>
      <c r="K26" s="5">
        <v>72.83</v>
      </c>
    </row>
    <row r="27" spans="1:11" x14ac:dyDescent="0.3">
      <c r="A27" s="11" t="s">
        <v>32</v>
      </c>
      <c r="B27" s="1">
        <v>26.1</v>
      </c>
      <c r="C27" s="1">
        <v>63.8</v>
      </c>
      <c r="D27" s="1">
        <v>26.300000000000004</v>
      </c>
      <c r="E27" s="1">
        <v>63.899999999999991</v>
      </c>
      <c r="F27" s="1">
        <v>26.4</v>
      </c>
      <c r="G27" s="1">
        <v>64.299999999999983</v>
      </c>
      <c r="H27" s="1">
        <v>26.6</v>
      </c>
      <c r="I27" s="1">
        <v>64.700000000000017</v>
      </c>
      <c r="J27" s="5">
        <v>26.56</v>
      </c>
      <c r="K27" s="5">
        <v>74.430000000000007</v>
      </c>
    </row>
    <row r="28" spans="1:11" x14ac:dyDescent="0.3">
      <c r="A28" s="11" t="s">
        <v>33</v>
      </c>
      <c r="B28" s="1">
        <v>25.199999999999996</v>
      </c>
      <c r="C28" s="1">
        <v>61.399999999999991</v>
      </c>
      <c r="D28" s="1">
        <v>25.300000000000004</v>
      </c>
      <c r="E28" s="1">
        <v>61.7</v>
      </c>
      <c r="F28" s="1">
        <v>25.099999999999998</v>
      </c>
      <c r="G28" s="1">
        <v>62.100000000000009</v>
      </c>
      <c r="H28" s="1">
        <v>25.099999999999998</v>
      </c>
      <c r="I28" s="1">
        <v>62.399999999999991</v>
      </c>
      <c r="J28" s="5">
        <v>25.54</v>
      </c>
      <c r="K28" s="5">
        <v>70.010000000000005</v>
      </c>
    </row>
    <row r="29" spans="1:11" x14ac:dyDescent="0.3">
      <c r="A29" s="11" t="s">
        <v>34</v>
      </c>
      <c r="B29" s="1">
        <v>24.699999999999996</v>
      </c>
      <c r="C29" s="1">
        <v>64.299999999999983</v>
      </c>
      <c r="D29" s="1">
        <v>24.800000000000004</v>
      </c>
      <c r="E29" s="1">
        <v>64.5</v>
      </c>
      <c r="F29" s="1">
        <v>24.900000000000002</v>
      </c>
      <c r="G29" s="1">
        <v>64.600000000000009</v>
      </c>
      <c r="H29" s="1">
        <v>24.599999999999998</v>
      </c>
      <c r="I29" s="1">
        <v>65.299999999999983</v>
      </c>
      <c r="J29" s="5">
        <v>25.64</v>
      </c>
      <c r="K29" s="5">
        <v>70.95</v>
      </c>
    </row>
    <row r="30" spans="1:11" x14ac:dyDescent="0.3">
      <c r="A30" s="11" t="s">
        <v>35</v>
      </c>
      <c r="B30" s="1">
        <v>26.5</v>
      </c>
      <c r="C30" s="1">
        <v>63.399999999999991</v>
      </c>
      <c r="D30" s="1">
        <v>26.6</v>
      </c>
      <c r="E30" s="1">
        <v>63.5</v>
      </c>
      <c r="F30" s="1">
        <v>26.6</v>
      </c>
      <c r="G30" s="1">
        <v>63.7</v>
      </c>
      <c r="H30" s="1">
        <v>26.5</v>
      </c>
      <c r="I30" s="1">
        <v>64.200000000000017</v>
      </c>
      <c r="J30" s="5">
        <v>26.37</v>
      </c>
      <c r="K30" s="5">
        <v>68.040000000000006</v>
      </c>
    </row>
    <row r="31" spans="1:11" x14ac:dyDescent="0.3">
      <c r="A31" s="11" t="s">
        <v>36</v>
      </c>
      <c r="B31" s="1">
        <v>25.300000000000004</v>
      </c>
      <c r="C31" s="1">
        <v>64.5</v>
      </c>
      <c r="D31" s="1">
        <v>25.300000000000004</v>
      </c>
      <c r="E31" s="1">
        <v>64.600000000000009</v>
      </c>
      <c r="F31" s="1">
        <v>25.400000000000002</v>
      </c>
      <c r="G31" s="1">
        <v>64.700000000000017</v>
      </c>
      <c r="H31" s="1">
        <v>25.400000000000002</v>
      </c>
      <c r="I31" s="1">
        <v>65.299999999999983</v>
      </c>
      <c r="J31" s="5">
        <v>25.64</v>
      </c>
      <c r="K31" s="5">
        <v>71.89</v>
      </c>
    </row>
    <row r="32" spans="1:11" x14ac:dyDescent="0.3">
      <c r="A32" s="11" t="s">
        <v>37</v>
      </c>
      <c r="B32" s="1">
        <v>24.5</v>
      </c>
      <c r="C32" s="1">
        <v>65.200000000000017</v>
      </c>
      <c r="D32" s="1">
        <v>24.599999999999998</v>
      </c>
      <c r="E32" s="1">
        <v>65.299999999999983</v>
      </c>
      <c r="F32" s="1">
        <v>24.699999999999996</v>
      </c>
      <c r="G32" s="1">
        <v>65.5</v>
      </c>
      <c r="H32" s="1">
        <v>24.800000000000004</v>
      </c>
      <c r="I32" s="1">
        <v>65.899999999999991</v>
      </c>
      <c r="J32" s="5">
        <v>25.73</v>
      </c>
      <c r="K32" s="5">
        <v>72.08</v>
      </c>
    </row>
    <row r="33" spans="1:11" x14ac:dyDescent="0.3">
      <c r="A33" s="11" t="s">
        <v>38</v>
      </c>
      <c r="B33" s="1">
        <v>25.300000000000004</v>
      </c>
      <c r="C33" s="1">
        <v>63.399999999999991</v>
      </c>
      <c r="D33" s="1">
        <v>25.400000000000002</v>
      </c>
      <c r="E33" s="1">
        <v>63.600000000000009</v>
      </c>
      <c r="F33" s="1">
        <v>25.699999999999996</v>
      </c>
      <c r="G33" s="1">
        <v>63.8</v>
      </c>
      <c r="H33" s="1">
        <v>25.800000000000004</v>
      </c>
      <c r="I33" s="1">
        <v>64.200000000000017</v>
      </c>
      <c r="J33" s="5">
        <v>25.64</v>
      </c>
      <c r="K33" s="5">
        <v>72.180000000000007</v>
      </c>
    </row>
    <row r="34" spans="1:11" x14ac:dyDescent="0.3">
      <c r="A34" s="37" t="s">
        <v>46</v>
      </c>
      <c r="B34" s="38">
        <f>MIN(B4:B33,D4:D33,F4:F33,H4:H33)</f>
        <v>23.400000000000002</v>
      </c>
      <c r="C34" s="38">
        <f>MIN(C4:C33,E4:E33,G4:G33,I4:I33)</f>
        <v>59.600000000000009</v>
      </c>
      <c r="D34" s="118"/>
      <c r="E34" s="119"/>
      <c r="F34" s="119"/>
      <c r="G34" s="119"/>
      <c r="H34" s="119"/>
      <c r="I34" s="120"/>
      <c r="J34" s="39">
        <f>MIN(J4:J33)</f>
        <v>24.53</v>
      </c>
      <c r="K34" s="39">
        <f>MIN(K4:K33)</f>
        <v>66.44</v>
      </c>
    </row>
    <row r="35" spans="1:11" x14ac:dyDescent="0.3">
      <c r="A35" s="37" t="s">
        <v>43</v>
      </c>
      <c r="B35" s="38">
        <f>MAX(B4:B33,D4:D33,F4:F33,H4:H33)</f>
        <v>26.800000000000004</v>
      </c>
      <c r="C35" s="38">
        <f>MAX(C4:C33,E4:E33,G4:G33,I4:I33)</f>
        <v>65.899999999999991</v>
      </c>
      <c r="D35" s="121"/>
      <c r="E35" s="122"/>
      <c r="F35" s="122"/>
      <c r="G35" s="122"/>
      <c r="H35" s="122"/>
      <c r="I35" s="123"/>
      <c r="J35" s="39">
        <f>MAX(J4:J33)</f>
        <v>26.84</v>
      </c>
      <c r="K35" s="39">
        <f>MAX(K4:K33)</f>
        <v>76.5</v>
      </c>
    </row>
    <row r="36" spans="1:11" x14ac:dyDescent="0.3">
      <c r="A36" s="37" t="s">
        <v>47</v>
      </c>
      <c r="B36" s="39">
        <f>AVERAGE(B4:B33,D4:D33,F4:F33,H4:H33)</f>
        <v>25.424999999999994</v>
      </c>
      <c r="C36" s="39">
        <f>AVERAGE(C4:C33,E4:E33,G4:G33,I4:I33)</f>
        <v>63.173333333333332</v>
      </c>
      <c r="D36" s="124"/>
      <c r="E36" s="125"/>
      <c r="F36" s="125"/>
      <c r="G36" s="125"/>
      <c r="H36" s="125"/>
      <c r="I36" s="126"/>
      <c r="J36" s="39">
        <f>AVERAGE(J4:J33)</f>
        <v>25.698333333333327</v>
      </c>
      <c r="K36" s="39">
        <f>AVERAGE(K4:K33)</f>
        <v>70.856666666666655</v>
      </c>
    </row>
  </sheetData>
  <mergeCells count="8">
    <mergeCell ref="D34:I36"/>
    <mergeCell ref="A2:A3"/>
    <mergeCell ref="B2:K2"/>
    <mergeCell ref="B3:C3"/>
    <mergeCell ref="D3:E3"/>
    <mergeCell ref="F3:G3"/>
    <mergeCell ref="H3:I3"/>
    <mergeCell ref="J3:K3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052B2-C8B0-4FCC-B176-5573DDE7CD26}">
  <dimension ref="B3:R47"/>
  <sheetViews>
    <sheetView tabSelected="1" topLeftCell="G1" workbookViewId="0">
      <selection activeCell="Y32" sqref="Y32"/>
    </sheetView>
  </sheetViews>
  <sheetFormatPr defaultRowHeight="14.4" x14ac:dyDescent="0.3"/>
  <cols>
    <col min="4" max="4" width="14.109375" customWidth="1"/>
    <col min="10" max="10" width="12.88671875" customWidth="1"/>
    <col min="16" max="16" width="12.77734375" customWidth="1"/>
  </cols>
  <sheetData>
    <row r="3" spans="2:18" x14ac:dyDescent="0.3">
      <c r="B3" s="75" t="s">
        <v>70</v>
      </c>
      <c r="C3" s="76"/>
      <c r="D3" s="76"/>
      <c r="E3" s="76"/>
      <c r="F3" s="77"/>
      <c r="H3" s="75" t="s">
        <v>71</v>
      </c>
      <c r="I3" s="76"/>
      <c r="J3" s="76"/>
      <c r="K3" s="76"/>
      <c r="L3" s="77"/>
      <c r="N3" s="75" t="s">
        <v>72</v>
      </c>
      <c r="O3" s="76"/>
      <c r="P3" s="76"/>
      <c r="Q3" s="76"/>
      <c r="R3" s="77"/>
    </row>
    <row r="4" spans="2:18" x14ac:dyDescent="0.3">
      <c r="B4" s="1" t="s">
        <v>49</v>
      </c>
      <c r="C4" s="1" t="s">
        <v>48</v>
      </c>
      <c r="D4" s="1" t="s">
        <v>57</v>
      </c>
      <c r="E4" s="1" t="s">
        <v>50</v>
      </c>
      <c r="F4" s="1" t="s">
        <v>51</v>
      </c>
      <c r="H4" s="1" t="s">
        <v>49</v>
      </c>
      <c r="I4" s="1" t="s">
        <v>48</v>
      </c>
      <c r="J4" s="1" t="s">
        <v>57</v>
      </c>
      <c r="K4" s="1" t="s">
        <v>50</v>
      </c>
      <c r="L4" s="1" t="s">
        <v>51</v>
      </c>
      <c r="N4" s="1" t="s">
        <v>49</v>
      </c>
      <c r="O4" s="1" t="s">
        <v>48</v>
      </c>
      <c r="P4" s="1" t="s">
        <v>57</v>
      </c>
      <c r="Q4" s="1" t="s">
        <v>50</v>
      </c>
      <c r="R4" s="1" t="s">
        <v>51</v>
      </c>
    </row>
    <row r="5" spans="2:18" x14ac:dyDescent="0.3">
      <c r="B5" s="66" t="s">
        <v>9</v>
      </c>
      <c r="C5" s="1">
        <v>23.400000000000002</v>
      </c>
      <c r="D5" s="1">
        <v>60.2</v>
      </c>
      <c r="E5" s="69">
        <v>26.8</v>
      </c>
      <c r="F5" s="69">
        <v>67.599999999999994</v>
      </c>
      <c r="H5" s="66" t="s">
        <v>10</v>
      </c>
      <c r="I5" s="1">
        <v>24.800000000000004</v>
      </c>
      <c r="J5" s="1">
        <v>63.399999999999991</v>
      </c>
      <c r="K5" s="69">
        <v>26.2</v>
      </c>
      <c r="L5" s="69">
        <v>66.400000000000006</v>
      </c>
      <c r="N5" s="66" t="s">
        <v>11</v>
      </c>
      <c r="O5" s="1">
        <v>25.199999999999996</v>
      </c>
      <c r="P5" s="1">
        <v>61.2</v>
      </c>
      <c r="Q5" s="69">
        <v>26.3</v>
      </c>
      <c r="R5" s="69">
        <v>70.900000000000006</v>
      </c>
    </row>
    <row r="6" spans="2:18" x14ac:dyDescent="0.3">
      <c r="B6" s="67"/>
      <c r="C6" s="1">
        <v>23.800000000000004</v>
      </c>
      <c r="D6" s="1">
        <v>60.5</v>
      </c>
      <c r="E6" s="70"/>
      <c r="F6" s="70"/>
      <c r="H6" s="67"/>
      <c r="I6" s="1">
        <v>25.300000000000004</v>
      </c>
      <c r="J6" s="1">
        <v>63.600000000000009</v>
      </c>
      <c r="K6" s="70"/>
      <c r="L6" s="70"/>
      <c r="N6" s="67"/>
      <c r="O6" s="1">
        <v>25.5</v>
      </c>
      <c r="P6" s="1">
        <v>61.399999999999991</v>
      </c>
      <c r="Q6" s="70"/>
      <c r="R6" s="70"/>
    </row>
    <row r="7" spans="2:18" x14ac:dyDescent="0.3">
      <c r="B7" s="67"/>
      <c r="C7" s="1">
        <v>23.800000000000004</v>
      </c>
      <c r="D7" s="1">
        <v>60.600000000000009</v>
      </c>
      <c r="E7" s="70"/>
      <c r="F7" s="70"/>
      <c r="H7" s="67"/>
      <c r="I7" s="1">
        <v>25.300000000000004</v>
      </c>
      <c r="J7" s="1">
        <v>63.7</v>
      </c>
      <c r="K7" s="70"/>
      <c r="L7" s="70"/>
      <c r="N7" s="67"/>
      <c r="O7" s="1">
        <v>25.5</v>
      </c>
      <c r="P7" s="1">
        <v>61.600000000000009</v>
      </c>
      <c r="Q7" s="70"/>
      <c r="R7" s="70"/>
    </row>
    <row r="8" spans="2:18" x14ac:dyDescent="0.3">
      <c r="B8" s="68"/>
      <c r="C8" s="1">
        <v>23.400000000000002</v>
      </c>
      <c r="D8" s="1">
        <v>60.399999999999991</v>
      </c>
      <c r="E8" s="71"/>
      <c r="F8" s="71"/>
      <c r="H8" s="68"/>
      <c r="I8" s="1">
        <v>24.800000000000004</v>
      </c>
      <c r="J8" s="1">
        <v>63.2</v>
      </c>
      <c r="K8" s="71"/>
      <c r="L8" s="71"/>
      <c r="N8" s="68"/>
      <c r="O8" s="1">
        <v>25.199999999999996</v>
      </c>
      <c r="P8" s="1">
        <v>61.3</v>
      </c>
      <c r="Q8" s="71"/>
      <c r="R8" s="71"/>
    </row>
    <row r="9" spans="2:18" x14ac:dyDescent="0.3">
      <c r="B9" s="72" t="s">
        <v>12</v>
      </c>
      <c r="C9" s="1">
        <v>25.300000000000004</v>
      </c>
      <c r="D9" s="1">
        <v>59.600000000000009</v>
      </c>
      <c r="E9" s="69">
        <v>25.6</v>
      </c>
      <c r="F9" s="69">
        <v>67.3</v>
      </c>
      <c r="H9" s="72" t="s">
        <v>13</v>
      </c>
      <c r="I9" s="1">
        <v>24.5</v>
      </c>
      <c r="J9" s="1">
        <v>62.100000000000009</v>
      </c>
      <c r="K9" s="69">
        <v>25.6</v>
      </c>
      <c r="L9" s="69">
        <v>67.3</v>
      </c>
      <c r="N9" s="72" t="s">
        <v>14</v>
      </c>
      <c r="O9" s="1">
        <v>26.300000000000004</v>
      </c>
      <c r="P9" s="1">
        <v>64.5</v>
      </c>
      <c r="Q9" s="69">
        <v>26.6</v>
      </c>
      <c r="R9" s="69">
        <v>69.400000000000006</v>
      </c>
    </row>
    <row r="10" spans="2:18" x14ac:dyDescent="0.3">
      <c r="B10" s="73"/>
      <c r="C10" s="1">
        <v>25.400000000000002</v>
      </c>
      <c r="D10" s="1">
        <v>59.8</v>
      </c>
      <c r="E10" s="70"/>
      <c r="F10" s="70"/>
      <c r="H10" s="73"/>
      <c r="I10" s="1">
        <v>24.599999999999998</v>
      </c>
      <c r="J10" s="1">
        <v>62.399999999999991</v>
      </c>
      <c r="K10" s="70"/>
      <c r="L10" s="70"/>
      <c r="N10" s="73"/>
      <c r="O10" s="1">
        <v>26.4</v>
      </c>
      <c r="P10" s="1">
        <v>64.600000000000009</v>
      </c>
      <c r="Q10" s="70"/>
      <c r="R10" s="70"/>
    </row>
    <row r="11" spans="2:18" x14ac:dyDescent="0.3">
      <c r="B11" s="73"/>
      <c r="C11" s="1">
        <v>25.5</v>
      </c>
      <c r="D11" s="1">
        <v>59.899999999999991</v>
      </c>
      <c r="E11" s="70"/>
      <c r="F11" s="70"/>
      <c r="H11" s="73"/>
      <c r="I11" s="1">
        <v>24.699999999999996</v>
      </c>
      <c r="J11" s="1">
        <v>62.5</v>
      </c>
      <c r="K11" s="70"/>
      <c r="L11" s="70"/>
      <c r="N11" s="73"/>
      <c r="O11" s="1">
        <v>26.5</v>
      </c>
      <c r="P11" s="1">
        <v>64.5</v>
      </c>
      <c r="Q11" s="70"/>
      <c r="R11" s="70"/>
    </row>
    <row r="12" spans="2:18" x14ac:dyDescent="0.3">
      <c r="B12" s="74"/>
      <c r="C12" s="1">
        <v>25.699999999999996</v>
      </c>
      <c r="D12" s="1">
        <v>60.100000000000009</v>
      </c>
      <c r="E12" s="71"/>
      <c r="F12" s="71"/>
      <c r="H12" s="74"/>
      <c r="I12" s="1">
        <v>24.900000000000002</v>
      </c>
      <c r="J12" s="1">
        <v>62.7</v>
      </c>
      <c r="K12" s="71"/>
      <c r="L12" s="71"/>
      <c r="N12" s="74"/>
      <c r="O12" s="1">
        <v>26.800000000000004</v>
      </c>
      <c r="P12" s="1">
        <v>64.899999999999991</v>
      </c>
      <c r="Q12" s="71"/>
      <c r="R12" s="71"/>
    </row>
    <row r="13" spans="2:18" x14ac:dyDescent="0.3">
      <c r="B13" s="72" t="s">
        <v>15</v>
      </c>
      <c r="C13" s="1">
        <v>25.400000000000002</v>
      </c>
      <c r="D13" s="1">
        <v>59.8</v>
      </c>
      <c r="E13" s="69">
        <v>25.3</v>
      </c>
      <c r="F13" s="69">
        <v>67.900000000000006</v>
      </c>
      <c r="H13" s="72" t="s">
        <v>16</v>
      </c>
      <c r="I13" s="1">
        <v>24.199999999999996</v>
      </c>
      <c r="J13" s="1">
        <v>62.3</v>
      </c>
      <c r="K13" s="69">
        <v>25.5</v>
      </c>
      <c r="L13" s="69">
        <v>68.3</v>
      </c>
      <c r="N13" s="72" t="s">
        <v>17</v>
      </c>
      <c r="O13" s="1">
        <v>26.4</v>
      </c>
      <c r="P13" s="1">
        <v>60.3</v>
      </c>
      <c r="Q13" s="69">
        <v>26.1</v>
      </c>
      <c r="R13" s="69">
        <v>67.8</v>
      </c>
    </row>
    <row r="14" spans="2:18" x14ac:dyDescent="0.3">
      <c r="B14" s="73"/>
      <c r="C14" s="1">
        <v>25.5</v>
      </c>
      <c r="D14" s="1">
        <v>59.899999999999991</v>
      </c>
      <c r="E14" s="70"/>
      <c r="F14" s="70"/>
      <c r="H14" s="73"/>
      <c r="I14" s="1">
        <v>24.300000000000004</v>
      </c>
      <c r="J14" s="1">
        <v>62.399999999999991</v>
      </c>
      <c r="K14" s="70"/>
      <c r="L14" s="70"/>
      <c r="N14" s="73"/>
      <c r="O14" s="1">
        <v>26.5</v>
      </c>
      <c r="P14" s="1">
        <v>60.399999999999991</v>
      </c>
      <c r="Q14" s="70"/>
      <c r="R14" s="70"/>
    </row>
    <row r="15" spans="2:18" x14ac:dyDescent="0.3">
      <c r="B15" s="73"/>
      <c r="C15" s="1">
        <v>25.599999999999998</v>
      </c>
      <c r="D15" s="1">
        <v>60.100000000000009</v>
      </c>
      <c r="E15" s="70"/>
      <c r="F15" s="70"/>
      <c r="H15" s="73"/>
      <c r="I15" s="1">
        <v>24.5</v>
      </c>
      <c r="J15" s="1">
        <v>62.5</v>
      </c>
      <c r="K15" s="70"/>
      <c r="L15" s="70"/>
      <c r="N15" s="73"/>
      <c r="O15" s="1">
        <v>26.6</v>
      </c>
      <c r="P15" s="1">
        <v>60.5</v>
      </c>
      <c r="Q15" s="70"/>
      <c r="R15" s="70"/>
    </row>
    <row r="16" spans="2:18" x14ac:dyDescent="0.3">
      <c r="B16" s="74"/>
      <c r="C16" s="1">
        <v>25.699999999999996</v>
      </c>
      <c r="D16" s="1">
        <v>60.3</v>
      </c>
      <c r="E16" s="71"/>
      <c r="F16" s="71"/>
      <c r="H16" s="74"/>
      <c r="I16" s="1">
        <v>24.599999999999998</v>
      </c>
      <c r="J16" s="1">
        <v>62.600000000000009</v>
      </c>
      <c r="K16" s="71"/>
      <c r="L16" s="71"/>
      <c r="N16" s="74"/>
      <c r="O16" s="1">
        <v>26.699999999999996</v>
      </c>
      <c r="P16" s="1">
        <v>60.8</v>
      </c>
      <c r="Q16" s="71"/>
      <c r="R16" s="71"/>
    </row>
    <row r="17" spans="2:18" x14ac:dyDescent="0.3">
      <c r="B17" s="72" t="s">
        <v>18</v>
      </c>
      <c r="C17" s="1">
        <v>25.099999999999998</v>
      </c>
      <c r="D17" s="1">
        <v>63.3</v>
      </c>
      <c r="E17" s="69">
        <v>25.2</v>
      </c>
      <c r="F17" s="69">
        <v>69.8</v>
      </c>
      <c r="H17" s="72" t="s">
        <v>19</v>
      </c>
      <c r="I17" s="1">
        <v>25.599999999999998</v>
      </c>
      <c r="J17" s="1">
        <v>65.200000000000017</v>
      </c>
      <c r="K17" s="69">
        <v>24.5</v>
      </c>
      <c r="L17" s="69">
        <v>73.099999999999994</v>
      </c>
      <c r="N17" s="72" t="s">
        <v>20</v>
      </c>
      <c r="O17" s="1">
        <v>26.199999999999996</v>
      </c>
      <c r="P17" s="1">
        <v>64.100000000000009</v>
      </c>
      <c r="Q17" s="69">
        <v>25</v>
      </c>
      <c r="R17" s="69">
        <v>69.3</v>
      </c>
    </row>
    <row r="18" spans="2:18" x14ac:dyDescent="0.3">
      <c r="B18" s="73"/>
      <c r="C18" s="1">
        <v>25.199999999999996</v>
      </c>
      <c r="D18" s="1">
        <v>63.399999999999991</v>
      </c>
      <c r="E18" s="70"/>
      <c r="F18" s="70"/>
      <c r="H18" s="73"/>
      <c r="I18" s="1">
        <v>25.699999999999996</v>
      </c>
      <c r="J18" s="1">
        <v>65.399999999999991</v>
      </c>
      <c r="K18" s="70"/>
      <c r="L18" s="70"/>
      <c r="N18" s="73"/>
      <c r="O18" s="1">
        <v>26.4</v>
      </c>
      <c r="P18" s="1">
        <v>64.299999999999983</v>
      </c>
      <c r="Q18" s="70"/>
      <c r="R18" s="70"/>
    </row>
    <row r="19" spans="2:18" x14ac:dyDescent="0.3">
      <c r="B19" s="73"/>
      <c r="C19" s="1">
        <v>25.300000000000004</v>
      </c>
      <c r="D19" s="1">
        <v>63.5</v>
      </c>
      <c r="E19" s="70"/>
      <c r="F19" s="70"/>
      <c r="H19" s="73"/>
      <c r="I19" s="1">
        <v>25.800000000000004</v>
      </c>
      <c r="J19" s="1">
        <v>65.5</v>
      </c>
      <c r="K19" s="70"/>
      <c r="L19" s="70"/>
      <c r="N19" s="73"/>
      <c r="O19" s="1">
        <v>26.5</v>
      </c>
      <c r="P19" s="1">
        <v>64.5</v>
      </c>
      <c r="Q19" s="70"/>
      <c r="R19" s="70"/>
    </row>
    <row r="20" spans="2:18" x14ac:dyDescent="0.3">
      <c r="B20" s="74"/>
      <c r="C20" s="1">
        <v>25.400000000000002</v>
      </c>
      <c r="D20" s="1">
        <v>63.600000000000009</v>
      </c>
      <c r="E20" s="71"/>
      <c r="F20" s="71"/>
      <c r="H20" s="74"/>
      <c r="I20" s="1">
        <v>25.9</v>
      </c>
      <c r="J20" s="1">
        <v>65.700000000000017</v>
      </c>
      <c r="K20" s="71"/>
      <c r="L20" s="71"/>
      <c r="N20" s="74"/>
      <c r="O20" s="1">
        <v>26.699999999999996</v>
      </c>
      <c r="P20" s="1">
        <v>64.899999999999991</v>
      </c>
      <c r="Q20" s="71"/>
      <c r="R20" s="71"/>
    </row>
    <row r="21" spans="2:18" x14ac:dyDescent="0.3">
      <c r="B21" s="72" t="s">
        <v>21</v>
      </c>
      <c r="C21" s="1">
        <v>25.099999999999998</v>
      </c>
      <c r="D21" s="1">
        <v>63.3</v>
      </c>
      <c r="E21" s="69">
        <v>25.2</v>
      </c>
      <c r="F21" s="69">
        <v>69.8</v>
      </c>
      <c r="H21" s="72" t="s">
        <v>22</v>
      </c>
      <c r="I21" s="1">
        <v>26.4</v>
      </c>
      <c r="J21" s="1">
        <v>63.399999999999991</v>
      </c>
      <c r="K21" s="69">
        <v>25.3</v>
      </c>
      <c r="L21" s="69">
        <v>72.7</v>
      </c>
      <c r="N21" s="72" t="s">
        <v>23</v>
      </c>
      <c r="O21" s="1">
        <v>25.599999999999998</v>
      </c>
      <c r="P21" s="1">
        <v>65.200000000000017</v>
      </c>
      <c r="Q21" s="69">
        <v>25.6</v>
      </c>
      <c r="R21" s="69">
        <v>73.900000000000006</v>
      </c>
    </row>
    <row r="22" spans="2:18" x14ac:dyDescent="0.3">
      <c r="B22" s="73"/>
      <c r="C22" s="1">
        <v>25.199999999999996</v>
      </c>
      <c r="D22" s="1">
        <v>63.399999999999991</v>
      </c>
      <c r="E22" s="70"/>
      <c r="F22" s="70"/>
      <c r="H22" s="73"/>
      <c r="I22" s="1">
        <v>26.5</v>
      </c>
      <c r="J22" s="1">
        <v>63.5</v>
      </c>
      <c r="K22" s="70"/>
      <c r="L22" s="70"/>
      <c r="N22" s="73"/>
      <c r="O22" s="1">
        <v>25.699999999999996</v>
      </c>
      <c r="P22" s="1">
        <v>65.399999999999991</v>
      </c>
      <c r="Q22" s="70"/>
      <c r="R22" s="70"/>
    </row>
    <row r="23" spans="2:18" x14ac:dyDescent="0.3">
      <c r="B23" s="73"/>
      <c r="C23" s="1">
        <v>25.300000000000004</v>
      </c>
      <c r="D23" s="1">
        <v>63.5</v>
      </c>
      <c r="E23" s="70"/>
      <c r="F23" s="70"/>
      <c r="H23" s="73"/>
      <c r="I23" s="1">
        <v>26.6</v>
      </c>
      <c r="J23" s="1">
        <v>63.7</v>
      </c>
      <c r="K23" s="70"/>
      <c r="L23" s="70"/>
      <c r="N23" s="73"/>
      <c r="O23" s="1">
        <v>25.800000000000004</v>
      </c>
      <c r="P23" s="1">
        <v>65.5</v>
      </c>
      <c r="Q23" s="70"/>
      <c r="R23" s="70"/>
    </row>
    <row r="24" spans="2:18" x14ac:dyDescent="0.3">
      <c r="B24" s="74"/>
      <c r="C24" s="1">
        <v>25.400000000000002</v>
      </c>
      <c r="D24" s="1">
        <v>63.600000000000009</v>
      </c>
      <c r="E24" s="71"/>
      <c r="F24" s="71"/>
      <c r="H24" s="74"/>
      <c r="I24" s="1">
        <v>26.699999999999996</v>
      </c>
      <c r="J24" s="1">
        <v>63.899999999999991</v>
      </c>
      <c r="K24" s="71"/>
      <c r="L24" s="71"/>
      <c r="N24" s="74"/>
      <c r="O24" s="1">
        <v>25.9</v>
      </c>
      <c r="P24" s="1">
        <v>65.600000000000009</v>
      </c>
      <c r="Q24" s="71"/>
      <c r="R24" s="71"/>
    </row>
    <row r="25" spans="2:18" x14ac:dyDescent="0.3">
      <c r="B25" s="72" t="s">
        <v>24</v>
      </c>
      <c r="C25" s="1">
        <v>24.5</v>
      </c>
      <c r="D25" s="1">
        <v>62.3</v>
      </c>
      <c r="E25" s="69">
        <v>26.2</v>
      </c>
      <c r="F25" s="69">
        <v>71.8</v>
      </c>
      <c r="H25" s="72" t="s">
        <v>25</v>
      </c>
      <c r="I25" s="1">
        <v>25.099999999999998</v>
      </c>
      <c r="J25" s="1">
        <v>64.600000000000009</v>
      </c>
      <c r="K25" s="69">
        <v>25.6</v>
      </c>
      <c r="L25" s="69">
        <v>72.900000000000006</v>
      </c>
      <c r="N25" s="72" t="s">
        <v>26</v>
      </c>
      <c r="O25" s="1">
        <v>26.199999999999996</v>
      </c>
      <c r="P25" s="1">
        <v>62.8</v>
      </c>
      <c r="Q25" s="69">
        <v>26.3</v>
      </c>
      <c r="R25" s="69">
        <v>71.3</v>
      </c>
    </row>
    <row r="26" spans="2:18" x14ac:dyDescent="0.3">
      <c r="B26" s="73"/>
      <c r="C26" s="1">
        <v>24.599999999999998</v>
      </c>
      <c r="D26" s="1">
        <v>62.399999999999991</v>
      </c>
      <c r="E26" s="70"/>
      <c r="F26" s="70"/>
      <c r="H26" s="73"/>
      <c r="I26" s="1">
        <v>25.199999999999996</v>
      </c>
      <c r="J26" s="1">
        <v>64.700000000000017</v>
      </c>
      <c r="K26" s="70"/>
      <c r="L26" s="70"/>
      <c r="N26" s="73"/>
      <c r="O26" s="1">
        <v>26.4</v>
      </c>
      <c r="P26" s="1">
        <v>63.2</v>
      </c>
      <c r="Q26" s="70"/>
      <c r="R26" s="70"/>
    </row>
    <row r="27" spans="2:18" x14ac:dyDescent="0.3">
      <c r="B27" s="73"/>
      <c r="C27" s="1">
        <v>24.699999999999996</v>
      </c>
      <c r="D27" s="1">
        <v>62.5</v>
      </c>
      <c r="E27" s="70"/>
      <c r="F27" s="70"/>
      <c r="H27" s="73"/>
      <c r="I27" s="1">
        <v>25.300000000000004</v>
      </c>
      <c r="J27" s="1">
        <v>65.200000000000017</v>
      </c>
      <c r="K27" s="70"/>
      <c r="L27" s="70"/>
      <c r="N27" s="73"/>
      <c r="O27" s="1">
        <v>26.5</v>
      </c>
      <c r="P27" s="1">
        <v>63.399999999999991</v>
      </c>
      <c r="Q27" s="70"/>
      <c r="R27" s="70"/>
    </row>
    <row r="28" spans="2:18" x14ac:dyDescent="0.3">
      <c r="B28" s="74"/>
      <c r="C28" s="1">
        <v>24.800000000000004</v>
      </c>
      <c r="D28" s="1">
        <v>62.8</v>
      </c>
      <c r="E28" s="71"/>
      <c r="F28" s="71"/>
      <c r="H28" s="74"/>
      <c r="I28" s="1">
        <v>25.400000000000002</v>
      </c>
      <c r="J28" s="1">
        <v>65.5</v>
      </c>
      <c r="K28" s="71"/>
      <c r="L28" s="71"/>
      <c r="N28" s="74"/>
      <c r="O28" s="1">
        <v>26.6</v>
      </c>
      <c r="P28" s="1">
        <v>63.5</v>
      </c>
      <c r="Q28" s="71"/>
      <c r="R28" s="71"/>
    </row>
    <row r="29" spans="2:18" x14ac:dyDescent="0.3">
      <c r="B29" s="72" t="s">
        <v>27</v>
      </c>
      <c r="C29" s="1">
        <v>25.400000000000002</v>
      </c>
      <c r="D29" s="1">
        <v>63.2</v>
      </c>
      <c r="E29" s="69">
        <v>25.2</v>
      </c>
      <c r="F29" s="69">
        <v>71.8</v>
      </c>
      <c r="H29" s="72" t="s">
        <v>28</v>
      </c>
      <c r="I29" s="1">
        <v>24.400000000000002</v>
      </c>
      <c r="J29" s="1">
        <v>64.700000000000017</v>
      </c>
      <c r="K29" s="69">
        <v>25.8</v>
      </c>
      <c r="L29" s="69">
        <v>73.3</v>
      </c>
      <c r="N29" s="72" t="s">
        <v>56</v>
      </c>
      <c r="O29" s="1">
        <v>26.1</v>
      </c>
      <c r="P29" s="1">
        <v>62.3</v>
      </c>
      <c r="Q29" s="69">
        <v>25.5</v>
      </c>
      <c r="R29" s="69">
        <v>76.5</v>
      </c>
    </row>
    <row r="30" spans="2:18" x14ac:dyDescent="0.3">
      <c r="B30" s="73"/>
      <c r="C30" s="1">
        <v>25.5</v>
      </c>
      <c r="D30" s="1">
        <v>63.5</v>
      </c>
      <c r="E30" s="70"/>
      <c r="F30" s="70"/>
      <c r="H30" s="73"/>
      <c r="I30" s="1">
        <v>24.5</v>
      </c>
      <c r="J30" s="1">
        <v>64.899999999999991</v>
      </c>
      <c r="K30" s="70"/>
      <c r="L30" s="70"/>
      <c r="N30" s="73"/>
      <c r="O30" s="1">
        <v>26.199999999999996</v>
      </c>
      <c r="P30" s="1">
        <v>62.5</v>
      </c>
      <c r="Q30" s="70"/>
      <c r="R30" s="70"/>
    </row>
    <row r="31" spans="2:18" x14ac:dyDescent="0.3">
      <c r="B31" s="73"/>
      <c r="C31" s="1">
        <v>25.599999999999998</v>
      </c>
      <c r="D31" s="1">
        <v>63.600000000000009</v>
      </c>
      <c r="E31" s="70"/>
      <c r="F31" s="70"/>
      <c r="H31" s="73"/>
      <c r="I31" s="1">
        <v>24.599999999999998</v>
      </c>
      <c r="J31" s="1">
        <v>65.200000000000017</v>
      </c>
      <c r="K31" s="70"/>
      <c r="L31" s="70"/>
      <c r="N31" s="73"/>
      <c r="O31" s="1">
        <v>26.300000000000004</v>
      </c>
      <c r="P31" s="1">
        <v>62.600000000000009</v>
      </c>
      <c r="Q31" s="70"/>
      <c r="R31" s="70"/>
    </row>
    <row r="32" spans="2:18" x14ac:dyDescent="0.3">
      <c r="B32" s="74"/>
      <c r="C32" s="1">
        <v>25.400000000000002</v>
      </c>
      <c r="D32" s="1">
        <v>63.899999999999991</v>
      </c>
      <c r="E32" s="71"/>
      <c r="F32" s="71"/>
      <c r="H32" s="74"/>
      <c r="I32" s="1">
        <v>24.699999999999996</v>
      </c>
      <c r="J32" s="1">
        <v>65.5</v>
      </c>
      <c r="K32" s="71"/>
      <c r="L32" s="71"/>
      <c r="N32" s="74"/>
      <c r="O32" s="1">
        <v>26.5</v>
      </c>
      <c r="P32" s="1">
        <v>62.8</v>
      </c>
      <c r="Q32" s="71"/>
      <c r="R32" s="71"/>
    </row>
    <row r="33" spans="2:18" x14ac:dyDescent="0.3">
      <c r="B33" s="72" t="s">
        <v>30</v>
      </c>
      <c r="C33" s="1">
        <v>24.800000000000004</v>
      </c>
      <c r="D33" s="1">
        <v>62.2</v>
      </c>
      <c r="E33" s="69">
        <v>24.9</v>
      </c>
      <c r="F33" s="69">
        <v>72.2</v>
      </c>
      <c r="H33" s="72" t="s">
        <v>31</v>
      </c>
      <c r="I33" s="1">
        <v>25.300000000000004</v>
      </c>
      <c r="J33" s="1">
        <v>64.5</v>
      </c>
      <c r="K33" s="69">
        <v>25.6</v>
      </c>
      <c r="L33" s="69">
        <v>72.8</v>
      </c>
      <c r="N33" s="72" t="s">
        <v>32</v>
      </c>
      <c r="O33" s="1">
        <v>26.1</v>
      </c>
      <c r="P33" s="1">
        <v>63.8</v>
      </c>
      <c r="Q33" s="69">
        <v>26.6</v>
      </c>
      <c r="R33" s="69">
        <v>74.400000000000006</v>
      </c>
    </row>
    <row r="34" spans="2:18" x14ac:dyDescent="0.3">
      <c r="B34" s="73"/>
      <c r="C34" s="1">
        <v>24.900000000000002</v>
      </c>
      <c r="D34" s="1">
        <v>62.399999999999991</v>
      </c>
      <c r="E34" s="70"/>
      <c r="F34" s="70"/>
      <c r="H34" s="73"/>
      <c r="I34" s="1">
        <v>25.400000000000002</v>
      </c>
      <c r="J34" s="1">
        <v>64.600000000000009</v>
      </c>
      <c r="K34" s="70"/>
      <c r="L34" s="70"/>
      <c r="N34" s="73"/>
      <c r="O34" s="1">
        <v>26.300000000000004</v>
      </c>
      <c r="P34" s="1">
        <v>63.899999999999991</v>
      </c>
      <c r="Q34" s="70"/>
      <c r="R34" s="70"/>
    </row>
    <row r="35" spans="2:18" x14ac:dyDescent="0.3">
      <c r="B35" s="73"/>
      <c r="C35" s="1">
        <v>24.900000000000002</v>
      </c>
      <c r="D35" s="1">
        <v>62.5</v>
      </c>
      <c r="E35" s="70"/>
      <c r="F35" s="70"/>
      <c r="H35" s="73"/>
      <c r="I35" s="1">
        <v>25.5</v>
      </c>
      <c r="J35" s="1">
        <v>64.700000000000017</v>
      </c>
      <c r="K35" s="70"/>
      <c r="L35" s="70"/>
      <c r="N35" s="73"/>
      <c r="O35" s="1">
        <v>26.4</v>
      </c>
      <c r="P35" s="1">
        <v>64.299999999999983</v>
      </c>
      <c r="Q35" s="70"/>
      <c r="R35" s="70"/>
    </row>
    <row r="36" spans="2:18" x14ac:dyDescent="0.3">
      <c r="B36" s="74"/>
      <c r="C36" s="1">
        <v>24.800000000000004</v>
      </c>
      <c r="D36" s="1">
        <v>62.8</v>
      </c>
      <c r="E36" s="71"/>
      <c r="F36" s="71"/>
      <c r="H36" s="74"/>
      <c r="I36" s="1">
        <v>25.599999999999998</v>
      </c>
      <c r="J36" s="1">
        <v>65.299999999999983</v>
      </c>
      <c r="K36" s="71"/>
      <c r="L36" s="71"/>
      <c r="N36" s="74"/>
      <c r="O36" s="1">
        <v>26.6</v>
      </c>
      <c r="P36" s="1">
        <v>64.700000000000017</v>
      </c>
      <c r="Q36" s="71"/>
      <c r="R36" s="71"/>
    </row>
    <row r="37" spans="2:18" x14ac:dyDescent="0.3">
      <c r="B37" s="72" t="s">
        <v>33</v>
      </c>
      <c r="C37" s="1">
        <v>25.199999999999996</v>
      </c>
      <c r="D37" s="1">
        <v>61.399999999999991</v>
      </c>
      <c r="E37" s="69">
        <v>25.5</v>
      </c>
      <c r="F37" s="69">
        <v>70</v>
      </c>
      <c r="H37" s="72" t="s">
        <v>34</v>
      </c>
      <c r="I37" s="1">
        <v>24.699999999999996</v>
      </c>
      <c r="J37" s="1">
        <v>64.299999999999983</v>
      </c>
      <c r="K37" s="69">
        <v>25.6</v>
      </c>
      <c r="L37" s="69">
        <v>71</v>
      </c>
      <c r="N37" s="72" t="s">
        <v>35</v>
      </c>
      <c r="O37" s="1">
        <v>26.5</v>
      </c>
      <c r="P37" s="1">
        <v>63.399999999999991</v>
      </c>
      <c r="Q37" s="69">
        <v>26.4</v>
      </c>
      <c r="R37" s="69">
        <v>68</v>
      </c>
    </row>
    <row r="38" spans="2:18" x14ac:dyDescent="0.3">
      <c r="B38" s="73"/>
      <c r="C38" s="1">
        <v>25.300000000000004</v>
      </c>
      <c r="D38" s="1">
        <v>61.7</v>
      </c>
      <c r="E38" s="70"/>
      <c r="F38" s="70"/>
      <c r="H38" s="73"/>
      <c r="I38" s="1">
        <v>24.800000000000004</v>
      </c>
      <c r="J38" s="1">
        <v>64.5</v>
      </c>
      <c r="K38" s="70"/>
      <c r="L38" s="70"/>
      <c r="N38" s="73"/>
      <c r="O38" s="1">
        <v>26.6</v>
      </c>
      <c r="P38" s="1">
        <v>63.5</v>
      </c>
      <c r="Q38" s="70"/>
      <c r="R38" s="70"/>
    </row>
    <row r="39" spans="2:18" x14ac:dyDescent="0.3">
      <c r="B39" s="73"/>
      <c r="C39" s="1">
        <v>25.099999999999998</v>
      </c>
      <c r="D39" s="1">
        <v>62.100000000000009</v>
      </c>
      <c r="E39" s="70"/>
      <c r="F39" s="70"/>
      <c r="H39" s="73"/>
      <c r="I39" s="1">
        <v>24.900000000000002</v>
      </c>
      <c r="J39" s="1">
        <v>64.600000000000009</v>
      </c>
      <c r="K39" s="70"/>
      <c r="L39" s="70"/>
      <c r="N39" s="73"/>
      <c r="O39" s="1">
        <v>26.6</v>
      </c>
      <c r="P39" s="1">
        <v>63.7</v>
      </c>
      <c r="Q39" s="70"/>
      <c r="R39" s="70"/>
    </row>
    <row r="40" spans="2:18" x14ac:dyDescent="0.3">
      <c r="B40" s="74"/>
      <c r="C40" s="1">
        <v>25.099999999999998</v>
      </c>
      <c r="D40" s="1">
        <v>62.399999999999991</v>
      </c>
      <c r="E40" s="71"/>
      <c r="F40" s="71"/>
      <c r="H40" s="74"/>
      <c r="I40" s="1">
        <v>24.599999999999998</v>
      </c>
      <c r="J40" s="1">
        <v>65.299999999999983</v>
      </c>
      <c r="K40" s="71"/>
      <c r="L40" s="71"/>
      <c r="N40" s="74"/>
      <c r="O40" s="1">
        <v>26.5</v>
      </c>
      <c r="P40" s="1">
        <v>64.200000000000017</v>
      </c>
      <c r="Q40" s="71"/>
      <c r="R40" s="71"/>
    </row>
    <row r="41" spans="2:18" x14ac:dyDescent="0.3">
      <c r="B41" s="72" t="s">
        <v>36</v>
      </c>
      <c r="C41" s="1">
        <v>25.300000000000004</v>
      </c>
      <c r="D41" s="1">
        <v>64.5</v>
      </c>
      <c r="E41" s="69">
        <v>25.6</v>
      </c>
      <c r="F41" s="69">
        <v>71.900000000000006</v>
      </c>
      <c r="H41" s="72" t="s">
        <v>37</v>
      </c>
      <c r="I41" s="1">
        <v>24.5</v>
      </c>
      <c r="J41" s="1">
        <v>65.200000000000017</v>
      </c>
      <c r="K41" s="69">
        <v>25.7</v>
      </c>
      <c r="L41" s="69">
        <v>72.099999999999994</v>
      </c>
      <c r="N41" s="72" t="s">
        <v>38</v>
      </c>
      <c r="O41" s="1">
        <v>25.300000000000004</v>
      </c>
      <c r="P41" s="1">
        <v>63.399999999999991</v>
      </c>
      <c r="Q41" s="69">
        <v>25.6</v>
      </c>
      <c r="R41" s="69">
        <v>72.2</v>
      </c>
    </row>
    <row r="42" spans="2:18" x14ac:dyDescent="0.3">
      <c r="B42" s="73"/>
      <c r="C42" s="1">
        <v>25.300000000000004</v>
      </c>
      <c r="D42" s="1">
        <v>64.600000000000009</v>
      </c>
      <c r="E42" s="70"/>
      <c r="F42" s="70"/>
      <c r="H42" s="73"/>
      <c r="I42" s="1">
        <v>24.599999999999998</v>
      </c>
      <c r="J42" s="1">
        <v>65.299999999999983</v>
      </c>
      <c r="K42" s="70"/>
      <c r="L42" s="70"/>
      <c r="N42" s="73"/>
      <c r="O42" s="1">
        <v>25.400000000000002</v>
      </c>
      <c r="P42" s="1">
        <v>63.600000000000009</v>
      </c>
      <c r="Q42" s="70"/>
      <c r="R42" s="70"/>
    </row>
    <row r="43" spans="2:18" x14ac:dyDescent="0.3">
      <c r="B43" s="73"/>
      <c r="C43" s="1">
        <v>25.400000000000002</v>
      </c>
      <c r="D43" s="1">
        <v>64.700000000000017</v>
      </c>
      <c r="E43" s="70"/>
      <c r="F43" s="70"/>
      <c r="H43" s="73"/>
      <c r="I43" s="1">
        <v>24.699999999999996</v>
      </c>
      <c r="J43" s="1">
        <v>65.5</v>
      </c>
      <c r="K43" s="70"/>
      <c r="L43" s="70"/>
      <c r="N43" s="73"/>
      <c r="O43" s="1">
        <v>25.699999999999996</v>
      </c>
      <c r="P43" s="1">
        <v>63.8</v>
      </c>
      <c r="Q43" s="70"/>
      <c r="R43" s="70"/>
    </row>
    <row r="44" spans="2:18" x14ac:dyDescent="0.3">
      <c r="B44" s="74"/>
      <c r="C44" s="1">
        <v>25.400000000000002</v>
      </c>
      <c r="D44" s="1">
        <v>65.299999999999983</v>
      </c>
      <c r="E44" s="71"/>
      <c r="F44" s="71"/>
      <c r="H44" s="74"/>
      <c r="I44" s="1">
        <v>24.800000000000004</v>
      </c>
      <c r="J44" s="1">
        <v>65.899999999999991</v>
      </c>
      <c r="K44" s="71"/>
      <c r="L44" s="71"/>
      <c r="N44" s="74"/>
      <c r="O44" s="1">
        <v>25.800000000000004</v>
      </c>
      <c r="P44" s="1">
        <v>64.200000000000017</v>
      </c>
      <c r="Q44" s="71"/>
      <c r="R44" s="71"/>
    </row>
    <row r="45" spans="2:18" x14ac:dyDescent="0.3">
      <c r="B45" s="44" t="s">
        <v>42</v>
      </c>
      <c r="C45" s="44">
        <f>MIN(C5:C44)</f>
        <v>23.400000000000002</v>
      </c>
      <c r="D45" s="44">
        <f>MIN(D5:D44)</f>
        <v>59.600000000000009</v>
      </c>
      <c r="E45" s="45">
        <f>MIN(E5:E44)</f>
        <v>24.9</v>
      </c>
      <c r="F45" s="45">
        <f>MIN(F5:F44)</f>
        <v>67.3</v>
      </c>
      <c r="H45" s="44" t="s">
        <v>42</v>
      </c>
      <c r="I45" s="44">
        <f>MIN(I5:I44)</f>
        <v>24.199999999999996</v>
      </c>
      <c r="J45" s="44">
        <f>MIN(J5:J44)</f>
        <v>62.100000000000009</v>
      </c>
      <c r="K45" s="45">
        <f>MIN(K5:K44)</f>
        <v>24.5</v>
      </c>
      <c r="L45" s="45">
        <f>MIN(L5:L44)</f>
        <v>66.400000000000006</v>
      </c>
      <c r="N45" s="44" t="s">
        <v>42</v>
      </c>
      <c r="O45" s="44">
        <f>MIN(O5:O44)</f>
        <v>25.199999999999996</v>
      </c>
      <c r="P45" s="44">
        <f>MIN(P5:P44)</f>
        <v>60.3</v>
      </c>
      <c r="Q45" s="45">
        <f>MIN(Q5:Q44)</f>
        <v>25</v>
      </c>
      <c r="R45" s="45">
        <f>MIN(R5:R44)</f>
        <v>67.8</v>
      </c>
    </row>
    <row r="46" spans="2:18" x14ac:dyDescent="0.3">
      <c r="B46" s="44" t="s">
        <v>43</v>
      </c>
      <c r="C46" s="44">
        <f>MAX(C5:C44)</f>
        <v>25.699999999999996</v>
      </c>
      <c r="D46" s="44">
        <f>MAX(D5:D44)</f>
        <v>65.299999999999983</v>
      </c>
      <c r="E46" s="45">
        <f>MAX(E5:E44)</f>
        <v>26.8</v>
      </c>
      <c r="F46" s="45">
        <f>MAX(F5:F44)</f>
        <v>72.2</v>
      </c>
      <c r="H46" s="44" t="s">
        <v>43</v>
      </c>
      <c r="I46" s="44">
        <f>MAX(I5:I44)</f>
        <v>26.699999999999996</v>
      </c>
      <c r="J46" s="44">
        <f>MAX(J5:J44)</f>
        <v>65.899999999999991</v>
      </c>
      <c r="K46" s="45">
        <f>MAX(K5:K44)</f>
        <v>26.2</v>
      </c>
      <c r="L46" s="45">
        <f>MAX(L5:L44)</f>
        <v>73.3</v>
      </c>
      <c r="N46" s="44" t="s">
        <v>43</v>
      </c>
      <c r="O46" s="44">
        <f>MAX(O5:O44)</f>
        <v>26.800000000000004</v>
      </c>
      <c r="P46" s="44">
        <f>MAX(P5:P44)</f>
        <v>65.600000000000009</v>
      </c>
      <c r="Q46" s="45">
        <f>MAX(Q5:Q44)</f>
        <v>26.6</v>
      </c>
      <c r="R46" s="45">
        <f>MAX(R5:R44)</f>
        <v>76.5</v>
      </c>
    </row>
    <row r="47" spans="2:18" x14ac:dyDescent="0.3">
      <c r="B47" s="44" t="s">
        <v>53</v>
      </c>
      <c r="C47" s="45">
        <f>AVERAGE(C5:C44)</f>
        <v>25.062499999999993</v>
      </c>
      <c r="D47" s="45">
        <f>AVERAGE(D5:D44)</f>
        <v>62.239999999999995</v>
      </c>
      <c r="E47" s="45">
        <f>AVERAGE(E5:E44)</f>
        <v>25.549999999999997</v>
      </c>
      <c r="F47" s="45">
        <f>AVERAGE(F5:F44)</f>
        <v>70.010000000000005</v>
      </c>
      <c r="H47" s="44" t="s">
        <v>53</v>
      </c>
      <c r="I47" s="45">
        <f>AVERAGE(I5:I44)</f>
        <v>25.107499999999998</v>
      </c>
      <c r="J47" s="45">
        <f>AVERAGE(J5:J44)</f>
        <v>64.242500000000021</v>
      </c>
      <c r="K47" s="45">
        <f>AVERAGE(K5:K44)</f>
        <v>25.54</v>
      </c>
      <c r="L47" s="45">
        <f>AVERAGE(L5:L44)</f>
        <v>70.990000000000009</v>
      </c>
      <c r="N47" s="44" t="s">
        <v>53</v>
      </c>
      <c r="O47" s="45">
        <f>AVERAGE(O5:O44)</f>
        <v>26.175000000000001</v>
      </c>
      <c r="P47" s="45">
        <f>AVERAGE(P5:P44)</f>
        <v>63.377499999999984</v>
      </c>
      <c r="Q47" s="45">
        <f>AVERAGE(Q5:Q44)</f>
        <v>26</v>
      </c>
      <c r="R47" s="45">
        <f>AVERAGE(R5:R44)</f>
        <v>71.370000000000019</v>
      </c>
    </row>
  </sheetData>
  <mergeCells count="93">
    <mergeCell ref="N41:N44"/>
    <mergeCell ref="Q41:Q44"/>
    <mergeCell ref="R41:R44"/>
    <mergeCell ref="N33:N36"/>
    <mergeCell ref="Q33:Q36"/>
    <mergeCell ref="R33:R36"/>
    <mergeCell ref="N37:N40"/>
    <mergeCell ref="Q37:Q40"/>
    <mergeCell ref="R37:R40"/>
    <mergeCell ref="N25:N28"/>
    <mergeCell ref="Q25:Q28"/>
    <mergeCell ref="R25:R28"/>
    <mergeCell ref="N29:N32"/>
    <mergeCell ref="Q29:Q32"/>
    <mergeCell ref="R29:R32"/>
    <mergeCell ref="N17:N20"/>
    <mergeCell ref="Q17:Q20"/>
    <mergeCell ref="R17:R20"/>
    <mergeCell ref="N21:N24"/>
    <mergeCell ref="Q21:Q24"/>
    <mergeCell ref="R21:R24"/>
    <mergeCell ref="N9:N12"/>
    <mergeCell ref="Q9:Q12"/>
    <mergeCell ref="R9:R12"/>
    <mergeCell ref="N13:N16"/>
    <mergeCell ref="Q13:Q16"/>
    <mergeCell ref="R13:R16"/>
    <mergeCell ref="B3:F3"/>
    <mergeCell ref="B5:B8"/>
    <mergeCell ref="E5:E8"/>
    <mergeCell ref="F5:F8"/>
    <mergeCell ref="N3:R3"/>
    <mergeCell ref="N5:N8"/>
    <mergeCell ref="Q5:Q8"/>
    <mergeCell ref="R5:R8"/>
    <mergeCell ref="K13:K16"/>
    <mergeCell ref="L13:L16"/>
    <mergeCell ref="B9:B12"/>
    <mergeCell ref="E9:E12"/>
    <mergeCell ref="F9:F12"/>
    <mergeCell ref="H9:H12"/>
    <mergeCell ref="K9:K12"/>
    <mergeCell ref="L9:L12"/>
    <mergeCell ref="B17:B20"/>
    <mergeCell ref="E17:E20"/>
    <mergeCell ref="F17:F20"/>
    <mergeCell ref="B13:B16"/>
    <mergeCell ref="E13:E16"/>
    <mergeCell ref="F13:F16"/>
    <mergeCell ref="B21:B24"/>
    <mergeCell ref="E21:E24"/>
    <mergeCell ref="F21:F24"/>
    <mergeCell ref="H21:H24"/>
    <mergeCell ref="K21:K24"/>
    <mergeCell ref="B25:B28"/>
    <mergeCell ref="E25:E28"/>
    <mergeCell ref="F25:F28"/>
    <mergeCell ref="H25:H28"/>
    <mergeCell ref="K25:K28"/>
    <mergeCell ref="B33:B36"/>
    <mergeCell ref="E33:E36"/>
    <mergeCell ref="F33:F36"/>
    <mergeCell ref="B29:B32"/>
    <mergeCell ref="E29:E32"/>
    <mergeCell ref="F29:F32"/>
    <mergeCell ref="L41:L44"/>
    <mergeCell ref="B37:B40"/>
    <mergeCell ref="E37:E40"/>
    <mergeCell ref="F37:F40"/>
    <mergeCell ref="H37:H40"/>
    <mergeCell ref="K37:K40"/>
    <mergeCell ref="L37:L40"/>
    <mergeCell ref="B41:B44"/>
    <mergeCell ref="E41:E44"/>
    <mergeCell ref="F41:F44"/>
    <mergeCell ref="H41:H44"/>
    <mergeCell ref="K41:K44"/>
    <mergeCell ref="L33:L36"/>
    <mergeCell ref="H3:L3"/>
    <mergeCell ref="H5:H8"/>
    <mergeCell ref="K5:K8"/>
    <mergeCell ref="L5:L8"/>
    <mergeCell ref="H17:H20"/>
    <mergeCell ref="K17:K20"/>
    <mergeCell ref="L17:L20"/>
    <mergeCell ref="H33:H36"/>
    <mergeCell ref="K33:K36"/>
    <mergeCell ref="H29:H32"/>
    <mergeCell ref="K29:K32"/>
    <mergeCell ref="L29:L32"/>
    <mergeCell ref="L25:L28"/>
    <mergeCell ref="L21:L24"/>
    <mergeCell ref="H13:H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0BB0-982C-4132-B964-7ECA764EB47D}">
  <dimension ref="B1:R45"/>
  <sheetViews>
    <sheetView topLeftCell="A21" zoomScaleNormal="100" workbookViewId="0">
      <selection activeCell="N1" sqref="N1:R45"/>
    </sheetView>
  </sheetViews>
  <sheetFormatPr defaultRowHeight="14.4" x14ac:dyDescent="0.3"/>
  <cols>
    <col min="3" max="3" width="13" customWidth="1"/>
    <col min="4" max="4" width="14.21875" customWidth="1"/>
    <col min="5" max="6" width="8.88671875" customWidth="1"/>
    <col min="10" max="10" width="12.6640625" customWidth="1"/>
    <col min="16" max="16" width="12.109375" customWidth="1"/>
  </cols>
  <sheetData>
    <row r="1" spans="2:18" x14ac:dyDescent="0.3">
      <c r="B1" s="75" t="s">
        <v>52</v>
      </c>
      <c r="C1" s="76"/>
      <c r="D1" s="76"/>
      <c r="E1" s="76"/>
      <c r="F1" s="77"/>
      <c r="H1" s="75" t="s">
        <v>55</v>
      </c>
      <c r="I1" s="76"/>
      <c r="J1" s="76"/>
      <c r="K1" s="76"/>
      <c r="L1" s="77"/>
      <c r="N1" s="75" t="s">
        <v>54</v>
      </c>
      <c r="O1" s="76"/>
      <c r="P1" s="76"/>
      <c r="Q1" s="76"/>
      <c r="R1" s="77"/>
    </row>
    <row r="2" spans="2:18" x14ac:dyDescent="0.3">
      <c r="B2" s="1" t="s">
        <v>49</v>
      </c>
      <c r="C2" s="1" t="s">
        <v>48</v>
      </c>
      <c r="D2" s="1" t="s">
        <v>57</v>
      </c>
      <c r="E2" s="1" t="s">
        <v>50</v>
      </c>
      <c r="F2" s="1" t="s">
        <v>51</v>
      </c>
      <c r="H2" s="1" t="s">
        <v>49</v>
      </c>
      <c r="I2" s="1" t="s">
        <v>48</v>
      </c>
      <c r="J2" s="1" t="s">
        <v>57</v>
      </c>
      <c r="K2" s="1" t="s">
        <v>50</v>
      </c>
      <c r="L2" s="1" t="s">
        <v>51</v>
      </c>
      <c r="N2" s="1" t="s">
        <v>49</v>
      </c>
      <c r="O2" s="1" t="s">
        <v>48</v>
      </c>
      <c r="P2" s="1" t="s">
        <v>57</v>
      </c>
      <c r="Q2" s="1" t="s">
        <v>50</v>
      </c>
      <c r="R2" s="1" t="s">
        <v>51</v>
      </c>
    </row>
    <row r="3" spans="2:18" ht="15.6" x14ac:dyDescent="0.3">
      <c r="B3" s="66" t="s">
        <v>9</v>
      </c>
      <c r="C3" s="20">
        <v>26.6</v>
      </c>
      <c r="D3" s="20">
        <v>57.5</v>
      </c>
      <c r="E3" s="69">
        <v>28.59</v>
      </c>
      <c r="F3" s="69">
        <v>66.319999999999993</v>
      </c>
      <c r="H3" s="66" t="s">
        <v>10</v>
      </c>
      <c r="I3" s="20">
        <v>25.599999999999998</v>
      </c>
      <c r="J3" s="20">
        <v>60.399999999999991</v>
      </c>
      <c r="K3" s="69">
        <v>26.6</v>
      </c>
      <c r="L3" s="69">
        <v>64.599999999999994</v>
      </c>
      <c r="N3" s="66" t="s">
        <v>11</v>
      </c>
      <c r="O3" s="20">
        <v>25.5</v>
      </c>
      <c r="P3" s="20">
        <v>58.7</v>
      </c>
      <c r="Q3" s="69">
        <v>27.3</v>
      </c>
      <c r="R3" s="69">
        <v>69.3</v>
      </c>
    </row>
    <row r="4" spans="2:18" ht="15.6" x14ac:dyDescent="0.3">
      <c r="B4" s="67"/>
      <c r="C4" s="20">
        <v>26.9</v>
      </c>
      <c r="D4" s="20">
        <v>57.399999999999991</v>
      </c>
      <c r="E4" s="70"/>
      <c r="F4" s="70"/>
      <c r="H4" s="67"/>
      <c r="I4" s="20">
        <v>25.800000000000004</v>
      </c>
      <c r="J4" s="20">
        <v>60.600000000000009</v>
      </c>
      <c r="K4" s="70"/>
      <c r="L4" s="70"/>
      <c r="N4" s="67"/>
      <c r="O4" s="20">
        <v>25.699999999999996</v>
      </c>
      <c r="P4" s="20">
        <v>59.3</v>
      </c>
      <c r="Q4" s="70"/>
      <c r="R4" s="70"/>
    </row>
    <row r="5" spans="2:18" ht="15.6" x14ac:dyDescent="0.3">
      <c r="B5" s="67"/>
      <c r="C5" s="20">
        <v>26.800000000000004</v>
      </c>
      <c r="D5" s="20">
        <v>57.3</v>
      </c>
      <c r="E5" s="70"/>
      <c r="F5" s="70"/>
      <c r="H5" s="67"/>
      <c r="I5" s="20">
        <v>26.1</v>
      </c>
      <c r="J5" s="20">
        <v>60.7</v>
      </c>
      <c r="K5" s="70"/>
      <c r="L5" s="70"/>
      <c r="N5" s="67"/>
      <c r="O5" s="20">
        <v>25.9</v>
      </c>
      <c r="P5" s="20">
        <v>59.5</v>
      </c>
      <c r="Q5" s="70"/>
      <c r="R5" s="70"/>
    </row>
    <row r="6" spans="2:18" ht="15.6" x14ac:dyDescent="0.3">
      <c r="B6" s="68"/>
      <c r="C6" s="20">
        <v>26.9</v>
      </c>
      <c r="D6" s="20">
        <v>57.5</v>
      </c>
      <c r="E6" s="71"/>
      <c r="F6" s="71"/>
      <c r="H6" s="68"/>
      <c r="I6" s="20">
        <v>25.9</v>
      </c>
      <c r="J6" s="21">
        <v>60.2</v>
      </c>
      <c r="K6" s="71"/>
      <c r="L6" s="71"/>
      <c r="N6" s="68"/>
      <c r="O6" s="20">
        <v>26.199999999999996</v>
      </c>
      <c r="P6" s="21">
        <v>60.3</v>
      </c>
      <c r="Q6" s="71"/>
      <c r="R6" s="71"/>
    </row>
    <row r="7" spans="2:18" ht="15.6" x14ac:dyDescent="0.3">
      <c r="B7" s="72" t="s">
        <v>12</v>
      </c>
      <c r="C7" s="20">
        <v>24.699999999999996</v>
      </c>
      <c r="D7" s="20">
        <v>59.8</v>
      </c>
      <c r="E7" s="69">
        <v>26.4</v>
      </c>
      <c r="F7" s="69">
        <v>63.43</v>
      </c>
      <c r="H7" s="72" t="s">
        <v>13</v>
      </c>
      <c r="I7" s="20">
        <v>25.5</v>
      </c>
      <c r="J7" s="20">
        <v>61.2</v>
      </c>
      <c r="K7" s="69">
        <v>27.1</v>
      </c>
      <c r="L7" s="69">
        <v>64.2</v>
      </c>
      <c r="N7" s="72" t="s">
        <v>14</v>
      </c>
      <c r="O7" s="20">
        <v>26.4</v>
      </c>
      <c r="P7" s="20">
        <v>62.3</v>
      </c>
      <c r="Q7" s="69">
        <v>27.1</v>
      </c>
      <c r="R7" s="69">
        <v>67.5</v>
      </c>
    </row>
    <row r="8" spans="2:18" ht="15.6" x14ac:dyDescent="0.3">
      <c r="B8" s="73"/>
      <c r="C8" s="20">
        <v>24.800000000000004</v>
      </c>
      <c r="D8" s="20">
        <v>59.899999999999991</v>
      </c>
      <c r="E8" s="70"/>
      <c r="F8" s="70"/>
      <c r="H8" s="73"/>
      <c r="I8" s="20">
        <v>25.599999999999998</v>
      </c>
      <c r="J8" s="20">
        <v>61.399999999999991</v>
      </c>
      <c r="K8" s="70"/>
      <c r="L8" s="70"/>
      <c r="N8" s="73"/>
      <c r="O8" s="20">
        <v>26.5</v>
      </c>
      <c r="P8" s="20">
        <v>62.5</v>
      </c>
      <c r="Q8" s="70"/>
      <c r="R8" s="70"/>
    </row>
    <row r="9" spans="2:18" ht="15.6" x14ac:dyDescent="0.3">
      <c r="B9" s="73"/>
      <c r="C9" s="20">
        <v>24.900000000000002</v>
      </c>
      <c r="D9" s="20">
        <v>60.100000000000009</v>
      </c>
      <c r="E9" s="70"/>
      <c r="F9" s="70"/>
      <c r="H9" s="73"/>
      <c r="I9" s="20">
        <v>25.699999999999996</v>
      </c>
      <c r="J9" s="20">
        <v>61.5</v>
      </c>
      <c r="K9" s="70"/>
      <c r="L9" s="70"/>
      <c r="N9" s="73"/>
      <c r="O9" s="20">
        <v>26.6</v>
      </c>
      <c r="P9" s="20">
        <v>62.600000000000009</v>
      </c>
      <c r="Q9" s="70"/>
      <c r="R9" s="70"/>
    </row>
    <row r="10" spans="2:18" ht="15.6" x14ac:dyDescent="0.3">
      <c r="B10" s="74"/>
      <c r="C10" s="20">
        <v>25.099999999999998</v>
      </c>
      <c r="D10" s="20">
        <v>60.2</v>
      </c>
      <c r="E10" s="71"/>
      <c r="F10" s="71"/>
      <c r="H10" s="74"/>
      <c r="I10" s="20">
        <v>25.800000000000004</v>
      </c>
      <c r="J10" s="21">
        <v>61.7</v>
      </c>
      <c r="K10" s="71"/>
      <c r="L10" s="71"/>
      <c r="N10" s="74"/>
      <c r="O10" s="20">
        <v>26.699999999999996</v>
      </c>
      <c r="P10" s="21">
        <v>62.899999999999991</v>
      </c>
      <c r="Q10" s="71"/>
      <c r="R10" s="71"/>
    </row>
    <row r="11" spans="2:18" ht="15.6" x14ac:dyDescent="0.3">
      <c r="B11" s="72" t="s">
        <v>15</v>
      </c>
      <c r="C11" s="20">
        <v>24.300000000000004</v>
      </c>
      <c r="D11" s="20">
        <v>59.100000000000009</v>
      </c>
      <c r="E11" s="69">
        <v>26.3</v>
      </c>
      <c r="F11" s="69">
        <v>66.3</v>
      </c>
      <c r="H11" s="72" t="s">
        <v>16</v>
      </c>
      <c r="I11" s="20">
        <v>25.199999999999996</v>
      </c>
      <c r="J11" s="20">
        <v>60.399999999999991</v>
      </c>
      <c r="K11" s="69">
        <v>27</v>
      </c>
      <c r="L11" s="69">
        <v>63.1</v>
      </c>
      <c r="N11" s="72" t="s">
        <v>17</v>
      </c>
      <c r="O11" s="20">
        <v>26.5</v>
      </c>
      <c r="P11" s="20">
        <v>62.399999999999991</v>
      </c>
      <c r="Q11" s="69">
        <v>26.2</v>
      </c>
      <c r="R11" s="69">
        <v>63.7</v>
      </c>
    </row>
    <row r="12" spans="2:18" ht="15.6" x14ac:dyDescent="0.3">
      <c r="B12" s="73"/>
      <c r="C12" s="20">
        <v>24.4</v>
      </c>
      <c r="D12" s="20">
        <v>59.399999999999991</v>
      </c>
      <c r="E12" s="70"/>
      <c r="F12" s="70"/>
      <c r="H12" s="73"/>
      <c r="I12" s="20">
        <v>25.400000000000002</v>
      </c>
      <c r="J12" s="20">
        <v>60.600000000000009</v>
      </c>
      <c r="K12" s="70"/>
      <c r="L12" s="70"/>
      <c r="N12" s="73"/>
      <c r="O12" s="20">
        <v>26.6</v>
      </c>
      <c r="P12" s="20">
        <v>62.5</v>
      </c>
      <c r="Q12" s="70"/>
      <c r="R12" s="70"/>
    </row>
    <row r="13" spans="2:18" ht="15.6" x14ac:dyDescent="0.3">
      <c r="B13" s="73"/>
      <c r="C13" s="20">
        <v>24.5</v>
      </c>
      <c r="D13" s="20">
        <v>59.5</v>
      </c>
      <c r="E13" s="70"/>
      <c r="F13" s="70"/>
      <c r="H13" s="73"/>
      <c r="I13" s="20">
        <v>25.5</v>
      </c>
      <c r="J13" s="20">
        <v>60.7</v>
      </c>
      <c r="K13" s="70"/>
      <c r="L13" s="70"/>
      <c r="N13" s="73"/>
      <c r="O13" s="20">
        <v>26.699999999999996</v>
      </c>
      <c r="P13" s="20">
        <v>62.600000000000009</v>
      </c>
      <c r="Q13" s="70"/>
      <c r="R13" s="70"/>
    </row>
    <row r="14" spans="2:18" ht="15.6" x14ac:dyDescent="0.3">
      <c r="B14" s="74"/>
      <c r="C14" s="20">
        <v>24.699999999999996</v>
      </c>
      <c r="D14" s="20">
        <v>59.7</v>
      </c>
      <c r="E14" s="71"/>
      <c r="F14" s="71"/>
      <c r="H14" s="74"/>
      <c r="I14" s="20">
        <v>25.699999999999996</v>
      </c>
      <c r="J14" s="21">
        <v>61</v>
      </c>
      <c r="K14" s="71"/>
      <c r="L14" s="71"/>
      <c r="N14" s="74"/>
      <c r="O14" s="20">
        <v>26.4</v>
      </c>
      <c r="P14" s="21">
        <v>62.8</v>
      </c>
      <c r="Q14" s="71"/>
      <c r="R14" s="71"/>
    </row>
    <row r="15" spans="2:18" ht="15.6" x14ac:dyDescent="0.3">
      <c r="B15" s="72" t="s">
        <v>18</v>
      </c>
      <c r="C15" s="20">
        <v>24.199999999999996</v>
      </c>
      <c r="D15" s="20">
        <v>60.100000000000009</v>
      </c>
      <c r="E15" s="69">
        <v>26.9</v>
      </c>
      <c r="F15" s="69">
        <v>67.400000000000006</v>
      </c>
      <c r="H15" s="72" t="s">
        <v>19</v>
      </c>
      <c r="I15" s="20">
        <v>25.599999999999998</v>
      </c>
      <c r="J15" s="20">
        <v>64.299999999999983</v>
      </c>
      <c r="K15" s="69">
        <v>27.3</v>
      </c>
      <c r="L15" s="69">
        <v>65.2</v>
      </c>
      <c r="N15" s="72" t="s">
        <v>20</v>
      </c>
      <c r="O15" s="20">
        <v>26.300000000000004</v>
      </c>
      <c r="P15" s="20">
        <v>61.399999999999991</v>
      </c>
      <c r="Q15" s="69">
        <v>26</v>
      </c>
      <c r="R15" s="69">
        <v>64.3</v>
      </c>
    </row>
    <row r="16" spans="2:18" ht="15.6" x14ac:dyDescent="0.3">
      <c r="B16" s="73"/>
      <c r="C16" s="20">
        <v>24.300000000000004</v>
      </c>
      <c r="D16" s="20">
        <v>60.399999999999991</v>
      </c>
      <c r="E16" s="70"/>
      <c r="F16" s="70"/>
      <c r="H16" s="73"/>
      <c r="I16" s="20">
        <v>25.699999999999996</v>
      </c>
      <c r="J16" s="20">
        <v>64.600000000000009</v>
      </c>
      <c r="K16" s="70"/>
      <c r="L16" s="70"/>
      <c r="N16" s="73"/>
      <c r="O16" s="20">
        <v>26.4</v>
      </c>
      <c r="P16" s="20">
        <v>61.5</v>
      </c>
      <c r="Q16" s="70"/>
      <c r="R16" s="70"/>
    </row>
    <row r="17" spans="2:18" ht="15.6" x14ac:dyDescent="0.3">
      <c r="B17" s="73"/>
      <c r="C17" s="20">
        <v>24.400000000000002</v>
      </c>
      <c r="D17" s="20">
        <v>60.5</v>
      </c>
      <c r="E17" s="70"/>
      <c r="F17" s="70"/>
      <c r="H17" s="73"/>
      <c r="I17" s="20">
        <v>25.800000000000004</v>
      </c>
      <c r="J17" s="20">
        <v>64.700000000000017</v>
      </c>
      <c r="K17" s="70"/>
      <c r="L17" s="70"/>
      <c r="N17" s="73"/>
      <c r="O17" s="20">
        <v>26.6</v>
      </c>
      <c r="P17" s="20">
        <v>61.600000000000009</v>
      </c>
      <c r="Q17" s="70"/>
      <c r="R17" s="70"/>
    </row>
    <row r="18" spans="2:18" ht="15.6" x14ac:dyDescent="0.3">
      <c r="B18" s="74"/>
      <c r="C18" s="20">
        <v>24.599999999999998</v>
      </c>
      <c r="D18" s="21">
        <v>60.8</v>
      </c>
      <c r="E18" s="71"/>
      <c r="F18" s="71"/>
      <c r="H18" s="74"/>
      <c r="I18" s="20">
        <v>25.9</v>
      </c>
      <c r="J18" s="21">
        <v>64.899999999999991</v>
      </c>
      <c r="K18" s="71"/>
      <c r="L18" s="71"/>
      <c r="N18" s="74"/>
      <c r="O18" s="20">
        <v>26.699999999999996</v>
      </c>
      <c r="P18" s="21">
        <v>61.8</v>
      </c>
      <c r="Q18" s="71"/>
      <c r="R18" s="71"/>
    </row>
    <row r="19" spans="2:18" ht="15.6" x14ac:dyDescent="0.3">
      <c r="B19" s="72" t="s">
        <v>21</v>
      </c>
      <c r="C19" s="20">
        <v>24.400000000000002</v>
      </c>
      <c r="D19" s="20">
        <v>59.8</v>
      </c>
      <c r="E19" s="69">
        <v>27.3</v>
      </c>
      <c r="F19" s="69">
        <v>65.2</v>
      </c>
      <c r="H19" s="72" t="s">
        <v>22</v>
      </c>
      <c r="I19" s="20">
        <v>26.4</v>
      </c>
      <c r="J19" s="20">
        <v>63.399999999999991</v>
      </c>
      <c r="K19" s="69">
        <v>26</v>
      </c>
      <c r="L19" s="69">
        <v>64.3</v>
      </c>
      <c r="N19" s="72" t="s">
        <v>23</v>
      </c>
      <c r="O19" s="20">
        <v>25.599999999999998</v>
      </c>
      <c r="P19" s="20">
        <v>65.200000000000017</v>
      </c>
      <c r="Q19" s="69">
        <v>25.8</v>
      </c>
      <c r="R19" s="69">
        <v>68.5</v>
      </c>
    </row>
    <row r="20" spans="2:18" ht="15.6" x14ac:dyDescent="0.3">
      <c r="B20" s="73"/>
      <c r="C20" s="20">
        <v>24.5</v>
      </c>
      <c r="D20" s="20">
        <v>59.899999999999991</v>
      </c>
      <c r="E20" s="70"/>
      <c r="F20" s="70"/>
      <c r="H20" s="73"/>
      <c r="I20" s="20">
        <v>26.5</v>
      </c>
      <c r="J20" s="20">
        <v>63.5</v>
      </c>
      <c r="K20" s="70"/>
      <c r="L20" s="70"/>
      <c r="N20" s="73"/>
      <c r="O20" s="20">
        <v>25.699999999999996</v>
      </c>
      <c r="P20" s="20">
        <v>65.399999999999991</v>
      </c>
      <c r="Q20" s="70"/>
      <c r="R20" s="70"/>
    </row>
    <row r="21" spans="2:18" ht="15.6" x14ac:dyDescent="0.3">
      <c r="B21" s="73"/>
      <c r="C21" s="20">
        <v>24.599999999999998</v>
      </c>
      <c r="D21" s="20">
        <v>60.2</v>
      </c>
      <c r="E21" s="70"/>
      <c r="F21" s="70"/>
      <c r="H21" s="73"/>
      <c r="I21" s="20">
        <v>26.6</v>
      </c>
      <c r="J21" s="20">
        <v>63.7</v>
      </c>
      <c r="K21" s="70"/>
      <c r="L21" s="70"/>
      <c r="N21" s="73"/>
      <c r="O21" s="20">
        <v>25.800000000000004</v>
      </c>
      <c r="P21" s="20">
        <v>65.5</v>
      </c>
      <c r="Q21" s="70"/>
      <c r="R21" s="70"/>
    </row>
    <row r="22" spans="2:18" ht="15.6" x14ac:dyDescent="0.3">
      <c r="B22" s="74"/>
      <c r="C22" s="20">
        <v>24.699999999999996</v>
      </c>
      <c r="D22" s="21">
        <v>60.3</v>
      </c>
      <c r="E22" s="71"/>
      <c r="F22" s="71"/>
      <c r="H22" s="74"/>
      <c r="I22" s="20">
        <v>26.699999999999996</v>
      </c>
      <c r="J22" s="21">
        <v>63.899999999999991</v>
      </c>
      <c r="K22" s="71"/>
      <c r="L22" s="71"/>
      <c r="N22" s="74"/>
      <c r="O22" s="20">
        <v>25.9</v>
      </c>
      <c r="P22" s="21">
        <v>65.600000000000009</v>
      </c>
      <c r="Q22" s="71"/>
      <c r="R22" s="71"/>
    </row>
    <row r="23" spans="2:18" ht="15.6" x14ac:dyDescent="0.3">
      <c r="B23" s="72" t="s">
        <v>24</v>
      </c>
      <c r="C23" s="20">
        <v>24.5</v>
      </c>
      <c r="D23" s="20">
        <v>62.3</v>
      </c>
      <c r="E23" s="69">
        <v>25.9</v>
      </c>
      <c r="F23" s="69">
        <v>69.3</v>
      </c>
      <c r="H23" s="72" t="s">
        <v>25</v>
      </c>
      <c r="I23" s="20">
        <v>25.099999999999998</v>
      </c>
      <c r="J23" s="20">
        <v>64.600000000000009</v>
      </c>
      <c r="K23" s="69">
        <v>26.3</v>
      </c>
      <c r="L23" s="69">
        <v>70.2</v>
      </c>
      <c r="N23" s="72" t="s">
        <v>26</v>
      </c>
      <c r="O23" s="20">
        <v>26.199999999999996</v>
      </c>
      <c r="P23" s="20">
        <v>62.8</v>
      </c>
      <c r="Q23" s="69">
        <v>27.7</v>
      </c>
      <c r="R23" s="69">
        <v>78.900000000000006</v>
      </c>
    </row>
    <row r="24" spans="2:18" ht="15.6" x14ac:dyDescent="0.3">
      <c r="B24" s="73"/>
      <c r="C24" s="20">
        <v>24.6</v>
      </c>
      <c r="D24" s="20">
        <v>62.399999999999991</v>
      </c>
      <c r="E24" s="70"/>
      <c r="F24" s="70"/>
      <c r="H24" s="73"/>
      <c r="I24" s="20">
        <v>25.199999999999996</v>
      </c>
      <c r="J24" s="20">
        <v>64.700000000000017</v>
      </c>
      <c r="K24" s="70"/>
      <c r="L24" s="70"/>
      <c r="N24" s="73"/>
      <c r="O24" s="20">
        <v>26.4</v>
      </c>
      <c r="P24" s="20">
        <v>63.2</v>
      </c>
      <c r="Q24" s="70"/>
      <c r="R24" s="70"/>
    </row>
    <row r="25" spans="2:18" ht="15.6" x14ac:dyDescent="0.3">
      <c r="B25" s="73"/>
      <c r="C25" s="20">
        <v>24.699999999999996</v>
      </c>
      <c r="D25" s="20">
        <v>62.5</v>
      </c>
      <c r="E25" s="70"/>
      <c r="F25" s="70"/>
      <c r="H25" s="73"/>
      <c r="I25" s="20">
        <v>25.300000000000004</v>
      </c>
      <c r="J25" s="20">
        <v>65.200000000000017</v>
      </c>
      <c r="K25" s="70"/>
      <c r="L25" s="70"/>
      <c r="N25" s="73"/>
      <c r="O25" s="20">
        <v>26.5</v>
      </c>
      <c r="P25" s="20">
        <v>63.399999999999991</v>
      </c>
      <c r="Q25" s="70"/>
      <c r="R25" s="70"/>
    </row>
    <row r="26" spans="2:18" ht="15.6" x14ac:dyDescent="0.3">
      <c r="B26" s="74"/>
      <c r="C26" s="20">
        <v>24.800000000000004</v>
      </c>
      <c r="D26" s="21">
        <v>62.8</v>
      </c>
      <c r="E26" s="71"/>
      <c r="F26" s="71"/>
      <c r="H26" s="74"/>
      <c r="I26" s="20">
        <v>25.400000000000002</v>
      </c>
      <c r="J26" s="21">
        <v>65.5</v>
      </c>
      <c r="K26" s="71"/>
      <c r="L26" s="71"/>
      <c r="N26" s="74"/>
      <c r="O26" s="20">
        <v>26.6</v>
      </c>
      <c r="P26" s="21">
        <v>63.5</v>
      </c>
      <c r="Q26" s="71"/>
      <c r="R26" s="71"/>
    </row>
    <row r="27" spans="2:18" ht="15.6" x14ac:dyDescent="0.3">
      <c r="B27" s="72" t="s">
        <v>27</v>
      </c>
      <c r="C27" s="20">
        <v>24.800000000000004</v>
      </c>
      <c r="D27" s="20">
        <v>62.2</v>
      </c>
      <c r="E27" s="69">
        <v>27.8</v>
      </c>
      <c r="F27" s="69">
        <v>79.400000000000006</v>
      </c>
      <c r="H27" s="72" t="s">
        <v>28</v>
      </c>
      <c r="I27" s="20">
        <v>25.300000000000004</v>
      </c>
      <c r="J27" s="20">
        <v>64.5</v>
      </c>
      <c r="K27" s="69">
        <v>27.9</v>
      </c>
      <c r="L27" s="69">
        <v>79.2</v>
      </c>
      <c r="N27" s="72" t="s">
        <v>56</v>
      </c>
      <c r="O27" s="20">
        <v>26.1</v>
      </c>
      <c r="P27" s="20">
        <v>63.8</v>
      </c>
      <c r="Q27" s="69">
        <v>27.8</v>
      </c>
      <c r="R27" s="69">
        <v>78.900000000000006</v>
      </c>
    </row>
    <row r="28" spans="2:18" ht="15.6" x14ac:dyDescent="0.3">
      <c r="B28" s="73"/>
      <c r="C28" s="20">
        <v>24.900000000000002</v>
      </c>
      <c r="D28" s="20">
        <v>62.399999999999991</v>
      </c>
      <c r="E28" s="70"/>
      <c r="F28" s="70"/>
      <c r="H28" s="73"/>
      <c r="I28" s="20">
        <v>25.400000000000002</v>
      </c>
      <c r="J28" s="20">
        <v>64.600000000000009</v>
      </c>
      <c r="K28" s="70"/>
      <c r="L28" s="70"/>
      <c r="N28" s="73"/>
      <c r="O28" s="20">
        <v>26.300000000000004</v>
      </c>
      <c r="P28" s="20">
        <v>63.899999999999991</v>
      </c>
      <c r="Q28" s="70"/>
      <c r="R28" s="70"/>
    </row>
    <row r="29" spans="2:18" ht="15.6" x14ac:dyDescent="0.3">
      <c r="B29" s="73"/>
      <c r="C29" s="20">
        <v>24.900000000000002</v>
      </c>
      <c r="D29" s="20">
        <v>62.5</v>
      </c>
      <c r="E29" s="70"/>
      <c r="F29" s="70"/>
      <c r="H29" s="73"/>
      <c r="I29" s="20">
        <v>25.5</v>
      </c>
      <c r="J29" s="20">
        <v>64.700000000000017</v>
      </c>
      <c r="K29" s="70"/>
      <c r="L29" s="70"/>
      <c r="N29" s="73"/>
      <c r="O29" s="20">
        <v>26.4</v>
      </c>
      <c r="P29" s="20">
        <v>64.299999999999983</v>
      </c>
      <c r="Q29" s="70"/>
      <c r="R29" s="70"/>
    </row>
    <row r="30" spans="2:18" ht="15.6" x14ac:dyDescent="0.3">
      <c r="B30" s="74"/>
      <c r="C30" s="20">
        <v>24.800000000000004</v>
      </c>
      <c r="D30" s="21">
        <v>62.8</v>
      </c>
      <c r="E30" s="71"/>
      <c r="F30" s="71"/>
      <c r="H30" s="74"/>
      <c r="I30" s="20">
        <v>25.599999999999998</v>
      </c>
      <c r="J30" s="21">
        <v>65.299999999999983</v>
      </c>
      <c r="K30" s="71"/>
      <c r="L30" s="71"/>
      <c r="N30" s="74"/>
      <c r="O30" s="20">
        <v>26.6</v>
      </c>
      <c r="P30" s="21">
        <v>64.700000000000017</v>
      </c>
      <c r="Q30" s="71"/>
      <c r="R30" s="71"/>
    </row>
    <row r="31" spans="2:18" ht="15.6" x14ac:dyDescent="0.3">
      <c r="B31" s="72" t="s">
        <v>30</v>
      </c>
      <c r="C31" s="20">
        <v>24.400000000000002</v>
      </c>
      <c r="D31" s="20">
        <v>63.8</v>
      </c>
      <c r="E31" s="69">
        <v>27.9</v>
      </c>
      <c r="F31" s="69">
        <v>78.7</v>
      </c>
      <c r="H31" s="72" t="s">
        <v>31</v>
      </c>
      <c r="I31" s="20">
        <v>25.300000000000004</v>
      </c>
      <c r="J31" s="20">
        <v>64.5</v>
      </c>
      <c r="K31" s="69">
        <v>27.7</v>
      </c>
      <c r="L31" s="69">
        <v>79.8</v>
      </c>
      <c r="N31" s="72" t="s">
        <v>32</v>
      </c>
      <c r="O31" s="20">
        <v>26.199999999999996</v>
      </c>
      <c r="P31" s="20">
        <v>63.600000000000009</v>
      </c>
      <c r="Q31" s="69">
        <v>25.7</v>
      </c>
      <c r="R31" s="69">
        <v>68.900000000000006</v>
      </c>
    </row>
    <row r="32" spans="2:18" ht="15.6" x14ac:dyDescent="0.3">
      <c r="B32" s="73"/>
      <c r="C32" s="20">
        <v>24.5</v>
      </c>
      <c r="D32" s="20">
        <v>63.899999999999991</v>
      </c>
      <c r="E32" s="70"/>
      <c r="F32" s="70"/>
      <c r="H32" s="73"/>
      <c r="I32" s="20">
        <v>25.400000000000002</v>
      </c>
      <c r="J32" s="20">
        <v>64.600000000000009</v>
      </c>
      <c r="K32" s="70"/>
      <c r="L32" s="70"/>
      <c r="N32" s="73"/>
      <c r="O32" s="20">
        <v>26.300000000000004</v>
      </c>
      <c r="P32" s="20">
        <v>63.7</v>
      </c>
      <c r="Q32" s="70"/>
      <c r="R32" s="70"/>
    </row>
    <row r="33" spans="2:18" ht="15.6" x14ac:dyDescent="0.3">
      <c r="B33" s="73"/>
      <c r="C33" s="20">
        <v>24.5</v>
      </c>
      <c r="D33" s="20">
        <v>64.100000000000009</v>
      </c>
      <c r="E33" s="70"/>
      <c r="F33" s="70"/>
      <c r="H33" s="73"/>
      <c r="I33" s="20">
        <v>25.400000000000002</v>
      </c>
      <c r="J33" s="20">
        <v>64.700000000000017</v>
      </c>
      <c r="K33" s="70"/>
      <c r="L33" s="70"/>
      <c r="N33" s="73"/>
      <c r="O33" s="20">
        <v>26.300000000000004</v>
      </c>
      <c r="P33" s="20">
        <v>63.8</v>
      </c>
      <c r="Q33" s="70"/>
      <c r="R33" s="70"/>
    </row>
    <row r="34" spans="2:18" ht="15.6" x14ac:dyDescent="0.3">
      <c r="B34" s="74"/>
      <c r="C34" s="20">
        <v>24.300000000000004</v>
      </c>
      <c r="D34" s="21">
        <v>64.600000000000009</v>
      </c>
      <c r="E34" s="71"/>
      <c r="F34" s="71"/>
      <c r="H34" s="74"/>
      <c r="I34" s="20">
        <v>25.5</v>
      </c>
      <c r="J34" s="21">
        <v>65.200000000000017</v>
      </c>
      <c r="K34" s="71"/>
      <c r="L34" s="71"/>
      <c r="N34" s="74"/>
      <c r="O34" s="20">
        <v>26.4</v>
      </c>
      <c r="P34" s="21">
        <v>64.299999999999983</v>
      </c>
      <c r="Q34" s="71"/>
      <c r="R34" s="71"/>
    </row>
    <row r="35" spans="2:18" ht="15.6" x14ac:dyDescent="0.3">
      <c r="B35" s="72" t="s">
        <v>33</v>
      </c>
      <c r="C35" s="20">
        <v>25.300000000000004</v>
      </c>
      <c r="D35" s="20">
        <v>62.3</v>
      </c>
      <c r="E35" s="69">
        <v>25.5</v>
      </c>
      <c r="F35" s="69">
        <v>71.900000000000006</v>
      </c>
      <c r="H35" s="72" t="s">
        <v>34</v>
      </c>
      <c r="I35" s="20">
        <v>24.699999999999996</v>
      </c>
      <c r="J35" s="20">
        <v>64.399999999999991</v>
      </c>
      <c r="K35" s="69">
        <v>26</v>
      </c>
      <c r="L35" s="69">
        <v>69.8</v>
      </c>
      <c r="N35" s="72" t="s">
        <v>35</v>
      </c>
      <c r="O35" s="20">
        <v>26.5</v>
      </c>
      <c r="P35" s="20">
        <v>63.399999999999991</v>
      </c>
      <c r="Q35" s="69">
        <v>25.2</v>
      </c>
      <c r="R35" s="69">
        <v>71.2</v>
      </c>
    </row>
    <row r="36" spans="2:18" ht="15.6" x14ac:dyDescent="0.3">
      <c r="B36" s="73"/>
      <c r="C36" s="20">
        <v>25.400000000000002</v>
      </c>
      <c r="D36" s="20">
        <v>62.5</v>
      </c>
      <c r="E36" s="70"/>
      <c r="F36" s="70"/>
      <c r="H36" s="73"/>
      <c r="I36" s="20">
        <v>24.800000000000004</v>
      </c>
      <c r="J36" s="20">
        <v>64.700000000000017</v>
      </c>
      <c r="K36" s="70"/>
      <c r="L36" s="70"/>
      <c r="N36" s="73"/>
      <c r="O36" s="20">
        <v>26.6</v>
      </c>
      <c r="P36" s="20">
        <v>63.5</v>
      </c>
      <c r="Q36" s="70"/>
      <c r="R36" s="70"/>
    </row>
    <row r="37" spans="2:18" ht="15.6" x14ac:dyDescent="0.3">
      <c r="B37" s="73"/>
      <c r="C37" s="20">
        <v>25.400000000000002</v>
      </c>
      <c r="D37" s="20">
        <v>62.7</v>
      </c>
      <c r="E37" s="70"/>
      <c r="F37" s="70"/>
      <c r="H37" s="73"/>
      <c r="I37" s="20">
        <v>24.800000000000004</v>
      </c>
      <c r="J37" s="20">
        <v>64.899999999999991</v>
      </c>
      <c r="K37" s="70"/>
      <c r="L37" s="70"/>
      <c r="N37" s="73"/>
      <c r="O37" s="20">
        <v>26.6</v>
      </c>
      <c r="P37" s="20">
        <v>63.7</v>
      </c>
      <c r="Q37" s="70"/>
      <c r="R37" s="70"/>
    </row>
    <row r="38" spans="2:18" ht="15.6" x14ac:dyDescent="0.3">
      <c r="B38" s="74"/>
      <c r="C38" s="20">
        <v>25.5</v>
      </c>
      <c r="D38" s="20">
        <v>63.100000000000009</v>
      </c>
      <c r="E38" s="71"/>
      <c r="F38" s="71"/>
      <c r="H38" s="74"/>
      <c r="I38" s="20">
        <v>24.900000000000002</v>
      </c>
      <c r="J38" s="20">
        <v>65.200000000000017</v>
      </c>
      <c r="K38" s="71"/>
      <c r="L38" s="71"/>
      <c r="N38" s="74"/>
      <c r="O38" s="20">
        <v>26.5</v>
      </c>
      <c r="P38" s="20">
        <v>64.200000000000017</v>
      </c>
      <c r="Q38" s="71"/>
      <c r="R38" s="71"/>
    </row>
    <row r="39" spans="2:18" ht="15.6" x14ac:dyDescent="0.3">
      <c r="B39" s="72" t="s">
        <v>36</v>
      </c>
      <c r="C39" s="20">
        <v>24.400000000000002</v>
      </c>
      <c r="D39" s="20">
        <v>63.8</v>
      </c>
      <c r="E39" s="69">
        <v>26.3</v>
      </c>
      <c r="F39" s="69">
        <v>71.2</v>
      </c>
      <c r="H39" s="72" t="s">
        <v>37</v>
      </c>
      <c r="I39" s="20">
        <v>25.300000000000004</v>
      </c>
      <c r="J39" s="20">
        <v>64.5</v>
      </c>
      <c r="K39" s="69">
        <v>26.4</v>
      </c>
      <c r="L39" s="69">
        <v>70.400000000000006</v>
      </c>
      <c r="N39" s="72" t="s">
        <v>38</v>
      </c>
      <c r="O39" s="20">
        <v>26.199999999999996</v>
      </c>
      <c r="P39" s="20">
        <v>63.600000000000009</v>
      </c>
      <c r="Q39" s="69">
        <v>25.6</v>
      </c>
      <c r="R39" s="69">
        <v>68.7</v>
      </c>
    </row>
    <row r="40" spans="2:18" ht="15.6" x14ac:dyDescent="0.3">
      <c r="B40" s="73"/>
      <c r="C40" s="20">
        <v>24.5</v>
      </c>
      <c r="D40" s="20">
        <v>63.899999999999991</v>
      </c>
      <c r="E40" s="70"/>
      <c r="F40" s="70"/>
      <c r="H40" s="73"/>
      <c r="I40" s="20">
        <v>25.400000000000002</v>
      </c>
      <c r="J40" s="20">
        <v>64.600000000000009</v>
      </c>
      <c r="K40" s="70"/>
      <c r="L40" s="70"/>
      <c r="N40" s="73"/>
      <c r="O40" s="20">
        <v>26.300000000000004</v>
      </c>
      <c r="P40" s="20">
        <v>63.7</v>
      </c>
      <c r="Q40" s="70"/>
      <c r="R40" s="70"/>
    </row>
    <row r="41" spans="2:18" ht="15.6" x14ac:dyDescent="0.3">
      <c r="B41" s="73"/>
      <c r="C41" s="20">
        <v>24.5</v>
      </c>
      <c r="D41" s="20">
        <v>64.100000000000009</v>
      </c>
      <c r="E41" s="70"/>
      <c r="F41" s="70"/>
      <c r="H41" s="73"/>
      <c r="I41" s="20">
        <v>25.400000000000002</v>
      </c>
      <c r="J41" s="20">
        <v>64.700000000000017</v>
      </c>
      <c r="K41" s="70"/>
      <c r="L41" s="70"/>
      <c r="N41" s="73"/>
      <c r="O41" s="20">
        <v>26.300000000000004</v>
      </c>
      <c r="P41" s="20">
        <v>63.8</v>
      </c>
      <c r="Q41" s="70"/>
      <c r="R41" s="70"/>
    </row>
    <row r="42" spans="2:18" ht="15.6" x14ac:dyDescent="0.3">
      <c r="B42" s="74"/>
      <c r="C42" s="20">
        <v>24.300000000000004</v>
      </c>
      <c r="D42" s="20">
        <v>64.600000000000009</v>
      </c>
      <c r="E42" s="71"/>
      <c r="F42" s="71"/>
      <c r="H42" s="74"/>
      <c r="I42" s="20">
        <v>25.5</v>
      </c>
      <c r="J42" s="20">
        <v>65.200000000000017</v>
      </c>
      <c r="K42" s="71"/>
      <c r="L42" s="71"/>
      <c r="N42" s="74"/>
      <c r="O42" s="20">
        <v>26.4</v>
      </c>
      <c r="P42" s="20">
        <v>64.299999999999983</v>
      </c>
      <c r="Q42" s="71"/>
      <c r="R42" s="71"/>
    </row>
    <row r="43" spans="2:18" x14ac:dyDescent="0.3">
      <c r="B43" s="40" t="s">
        <v>42</v>
      </c>
      <c r="C43" s="40">
        <f>MIN(C3:C42)</f>
        <v>24.199999999999996</v>
      </c>
      <c r="D43" s="40">
        <f>MIN(D3:D42)</f>
        <v>57.3</v>
      </c>
      <c r="E43" s="40">
        <f>MIN(E3:E42)</f>
        <v>25.5</v>
      </c>
      <c r="F43" s="41">
        <f>MIN(F3:F42)</f>
        <v>63.43</v>
      </c>
      <c r="H43" s="42" t="s">
        <v>42</v>
      </c>
      <c r="I43" s="42">
        <f>MIN(I3:I42)</f>
        <v>24.699999999999996</v>
      </c>
      <c r="J43" s="42">
        <f>MIN(J3:J42)</f>
        <v>60.2</v>
      </c>
      <c r="K43" s="42">
        <f>MIN(K3:K42)</f>
        <v>26</v>
      </c>
      <c r="L43" s="43">
        <f>MIN(L3:L42)</f>
        <v>63.1</v>
      </c>
      <c r="N43" s="42" t="s">
        <v>42</v>
      </c>
      <c r="O43" s="42">
        <f>MIN(O3:O42)</f>
        <v>25.5</v>
      </c>
      <c r="P43" s="42">
        <f>MIN(P3:P42)</f>
        <v>58.7</v>
      </c>
      <c r="Q43" s="42">
        <f>MIN(Q3:Q42)</f>
        <v>25.2</v>
      </c>
      <c r="R43" s="43">
        <f>MIN(R3:R42)</f>
        <v>63.7</v>
      </c>
    </row>
    <row r="44" spans="2:18" x14ac:dyDescent="0.3">
      <c r="B44" s="40" t="s">
        <v>43</v>
      </c>
      <c r="C44" s="40">
        <f>MAX(C3:C42)</f>
        <v>26.9</v>
      </c>
      <c r="D44" s="40">
        <f>MAX(D3:D42)</f>
        <v>64.600000000000009</v>
      </c>
      <c r="E44" s="41">
        <f>MAX(E3:E42)</f>
        <v>28.59</v>
      </c>
      <c r="F44" s="41">
        <f>MAX(F3:F42)</f>
        <v>79.400000000000006</v>
      </c>
      <c r="H44" s="42" t="s">
        <v>43</v>
      </c>
      <c r="I44" s="42">
        <f>MAX(I3:I42)</f>
        <v>26.699999999999996</v>
      </c>
      <c r="J44" s="42">
        <f>MAX(J3:J42)</f>
        <v>65.5</v>
      </c>
      <c r="K44" s="43">
        <f>MAX(K3:K42)</f>
        <v>27.9</v>
      </c>
      <c r="L44" s="43">
        <f>MAX(L3:L42)</f>
        <v>79.8</v>
      </c>
      <c r="N44" s="42" t="s">
        <v>43</v>
      </c>
      <c r="O44" s="42">
        <f>MAX(O3:O42)</f>
        <v>26.699999999999996</v>
      </c>
      <c r="P44" s="42">
        <f>MAX(P3:P42)</f>
        <v>65.600000000000009</v>
      </c>
      <c r="Q44" s="43">
        <f>MAX(Q3:Q42)</f>
        <v>27.8</v>
      </c>
      <c r="R44" s="43">
        <f>MAX(R3:R42)</f>
        <v>78.900000000000006</v>
      </c>
    </row>
    <row r="45" spans="2:18" x14ac:dyDescent="0.3">
      <c r="B45" s="40" t="s">
        <v>53</v>
      </c>
      <c r="C45" s="41">
        <f>AVERAGE(C3:C42)</f>
        <v>24.88249999999999</v>
      </c>
      <c r="D45" s="41">
        <f>AVERAGE(D3:D42)</f>
        <v>61.317499999999995</v>
      </c>
      <c r="E45" s="41">
        <f>AVERAGE(E3:E42)</f>
        <v>26.889000000000003</v>
      </c>
      <c r="F45" s="41">
        <f>AVERAGE(F3:F42)</f>
        <v>69.915000000000006</v>
      </c>
      <c r="H45" s="42" t="s">
        <v>53</v>
      </c>
      <c r="I45" s="43">
        <f>AVERAGE(I3:I42)</f>
        <v>25.554999999999993</v>
      </c>
      <c r="J45" s="43">
        <f>AVERAGE(J3:J42)</f>
        <v>63.492499999999986</v>
      </c>
      <c r="K45" s="43">
        <f>AVERAGE(K3:K42)</f>
        <v>26.830000000000002</v>
      </c>
      <c r="L45" s="43">
        <f>AVERAGE(L3:L42)</f>
        <v>69.08</v>
      </c>
      <c r="N45" s="42" t="s">
        <v>53</v>
      </c>
      <c r="O45" s="43">
        <f>AVERAGE(O3:O42)</f>
        <v>26.310000000000002</v>
      </c>
      <c r="P45" s="43">
        <f>AVERAGE(P3:P42)</f>
        <v>63.039999999999985</v>
      </c>
      <c r="Q45" s="43">
        <f>AVERAGE(Q3:Q42)</f>
        <v>26.439999999999998</v>
      </c>
      <c r="R45" s="43">
        <f>AVERAGE(R3:R42)</f>
        <v>69.990000000000009</v>
      </c>
    </row>
  </sheetData>
  <mergeCells count="93">
    <mergeCell ref="N35:N38"/>
    <mergeCell ref="Q35:Q38"/>
    <mergeCell ref="R35:R38"/>
    <mergeCell ref="N39:N42"/>
    <mergeCell ref="Q39:Q42"/>
    <mergeCell ref="R39:R42"/>
    <mergeCell ref="N27:N30"/>
    <mergeCell ref="Q27:Q30"/>
    <mergeCell ref="R27:R30"/>
    <mergeCell ref="N31:N34"/>
    <mergeCell ref="Q31:Q34"/>
    <mergeCell ref="R31:R34"/>
    <mergeCell ref="N19:N22"/>
    <mergeCell ref="Q19:Q22"/>
    <mergeCell ref="R19:R22"/>
    <mergeCell ref="N23:N26"/>
    <mergeCell ref="Q23:Q26"/>
    <mergeCell ref="R23:R26"/>
    <mergeCell ref="N11:N14"/>
    <mergeCell ref="Q11:Q14"/>
    <mergeCell ref="R11:R14"/>
    <mergeCell ref="N15:N18"/>
    <mergeCell ref="Q15:Q18"/>
    <mergeCell ref="R15:R18"/>
    <mergeCell ref="N1:R1"/>
    <mergeCell ref="N3:N6"/>
    <mergeCell ref="Q3:Q6"/>
    <mergeCell ref="R3:R6"/>
    <mergeCell ref="N7:N10"/>
    <mergeCell ref="Q7:Q10"/>
    <mergeCell ref="R7:R10"/>
    <mergeCell ref="H35:H38"/>
    <mergeCell ref="K35:K38"/>
    <mergeCell ref="L35:L38"/>
    <mergeCell ref="H39:H42"/>
    <mergeCell ref="K39:K42"/>
    <mergeCell ref="L39:L42"/>
    <mergeCell ref="H27:H30"/>
    <mergeCell ref="K27:K30"/>
    <mergeCell ref="L27:L30"/>
    <mergeCell ref="H31:H34"/>
    <mergeCell ref="K31:K34"/>
    <mergeCell ref="L31:L34"/>
    <mergeCell ref="H19:H22"/>
    <mergeCell ref="K19:K22"/>
    <mergeCell ref="L19:L22"/>
    <mergeCell ref="H23:H26"/>
    <mergeCell ref="K23:K26"/>
    <mergeCell ref="L23:L26"/>
    <mergeCell ref="L7:L10"/>
    <mergeCell ref="H11:H14"/>
    <mergeCell ref="K11:K14"/>
    <mergeCell ref="L11:L14"/>
    <mergeCell ref="H15:H18"/>
    <mergeCell ref="K15:K18"/>
    <mergeCell ref="L15:L18"/>
    <mergeCell ref="B39:B42"/>
    <mergeCell ref="E39:E42"/>
    <mergeCell ref="F39:F42"/>
    <mergeCell ref="B1:F1"/>
    <mergeCell ref="H1:L1"/>
    <mergeCell ref="H3:H6"/>
    <mergeCell ref="K3:K6"/>
    <mergeCell ref="L3:L6"/>
    <mergeCell ref="H7:H10"/>
    <mergeCell ref="K7:K10"/>
    <mergeCell ref="B35:B38"/>
    <mergeCell ref="E35:E38"/>
    <mergeCell ref="F35:F38"/>
    <mergeCell ref="B23:B26"/>
    <mergeCell ref="E23:E26"/>
    <mergeCell ref="F23:F26"/>
    <mergeCell ref="B31:B34"/>
    <mergeCell ref="E31:E34"/>
    <mergeCell ref="F31:F34"/>
    <mergeCell ref="B27:B30"/>
    <mergeCell ref="E27:E30"/>
    <mergeCell ref="F27:F30"/>
    <mergeCell ref="B19:B22"/>
    <mergeCell ref="E19:E22"/>
    <mergeCell ref="F19:F22"/>
    <mergeCell ref="B11:B14"/>
    <mergeCell ref="E11:E14"/>
    <mergeCell ref="F11:F14"/>
    <mergeCell ref="E15:E18"/>
    <mergeCell ref="F15:F18"/>
    <mergeCell ref="B15:B18"/>
    <mergeCell ref="B3:B6"/>
    <mergeCell ref="E3:E6"/>
    <mergeCell ref="F3:F6"/>
    <mergeCell ref="B7:B10"/>
    <mergeCell ref="E7:E10"/>
    <mergeCell ref="F7:F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7F21E-009E-4E22-8C43-6E962CDCA3D7}">
  <dimension ref="A2:V39"/>
  <sheetViews>
    <sheetView topLeftCell="A4" zoomScale="85" zoomScaleNormal="85" workbookViewId="0">
      <selection activeCell="B33" sqref="B33:K33"/>
    </sheetView>
  </sheetViews>
  <sheetFormatPr defaultRowHeight="14.4" x14ac:dyDescent="0.3"/>
  <cols>
    <col min="1" max="1" width="23" customWidth="1"/>
  </cols>
  <sheetData>
    <row r="2" spans="1:11" x14ac:dyDescent="0.3">
      <c r="A2" s="87" t="s">
        <v>2</v>
      </c>
      <c r="B2" s="88" t="s">
        <v>0</v>
      </c>
      <c r="C2" s="89"/>
      <c r="D2" s="89"/>
      <c r="E2" s="89"/>
      <c r="F2" s="89"/>
      <c r="G2" s="89"/>
      <c r="H2" s="89"/>
      <c r="I2" s="89"/>
      <c r="J2" s="89"/>
      <c r="K2" s="90"/>
    </row>
    <row r="3" spans="1:11" x14ac:dyDescent="0.3">
      <c r="A3" s="87"/>
      <c r="B3" s="88" t="s">
        <v>4</v>
      </c>
      <c r="C3" s="90"/>
      <c r="D3" s="88" t="s">
        <v>5</v>
      </c>
      <c r="E3" s="90"/>
      <c r="F3" s="88" t="s">
        <v>6</v>
      </c>
      <c r="G3" s="90"/>
      <c r="H3" s="88" t="s">
        <v>7</v>
      </c>
      <c r="I3" s="90"/>
      <c r="J3" s="88" t="s">
        <v>40</v>
      </c>
      <c r="K3" s="90"/>
    </row>
    <row r="4" spans="1:11" x14ac:dyDescent="0.3">
      <c r="A4" s="11" t="s">
        <v>9</v>
      </c>
      <c r="B4" s="2">
        <v>26.800000000000004</v>
      </c>
      <c r="C4" s="2">
        <v>56.3</v>
      </c>
      <c r="D4" s="2">
        <v>26.9</v>
      </c>
      <c r="E4" s="2">
        <v>56.2</v>
      </c>
      <c r="F4" s="2">
        <v>26.5</v>
      </c>
      <c r="G4" s="2">
        <v>56.399999999999991</v>
      </c>
      <c r="H4" s="2">
        <v>26</v>
      </c>
      <c r="I4" s="4">
        <v>58.3</v>
      </c>
      <c r="J4" s="5">
        <v>25.32</v>
      </c>
      <c r="K4" s="5">
        <v>67.06</v>
      </c>
    </row>
    <row r="5" spans="1:11" x14ac:dyDescent="0.3">
      <c r="A5" s="11" t="s">
        <v>10</v>
      </c>
      <c r="B5" s="2">
        <v>25.099999999999998</v>
      </c>
      <c r="C5" s="2">
        <v>59.399999999999991</v>
      </c>
      <c r="D5" s="2">
        <v>25.300000000000004</v>
      </c>
      <c r="E5" s="2">
        <v>59.7</v>
      </c>
      <c r="F5" s="2">
        <v>25.400000000000002</v>
      </c>
      <c r="G5" s="2">
        <v>59.8</v>
      </c>
      <c r="H5" s="2">
        <v>25.9</v>
      </c>
      <c r="I5" s="4">
        <v>60.3</v>
      </c>
      <c r="J5" s="5">
        <v>25.14</v>
      </c>
      <c r="K5" s="5">
        <v>65.88</v>
      </c>
    </row>
    <row r="6" spans="1:11" x14ac:dyDescent="0.3">
      <c r="A6" s="11" t="s">
        <v>11</v>
      </c>
      <c r="B6" s="2">
        <v>25.699999999999996</v>
      </c>
      <c r="C6" s="2">
        <v>60.3</v>
      </c>
      <c r="D6" s="2">
        <v>25.800000000000004</v>
      </c>
      <c r="E6" s="2">
        <v>60.5</v>
      </c>
      <c r="F6" s="2">
        <v>25.9</v>
      </c>
      <c r="G6" s="2">
        <v>60.7</v>
      </c>
      <c r="H6" s="2">
        <v>26.1</v>
      </c>
      <c r="I6" s="4">
        <v>60.899999999999991</v>
      </c>
      <c r="J6" s="5">
        <v>25.14</v>
      </c>
      <c r="K6" s="5">
        <v>71.05</v>
      </c>
    </row>
    <row r="7" spans="1:11" x14ac:dyDescent="0.3">
      <c r="A7" s="11" t="s">
        <v>12</v>
      </c>
      <c r="B7" s="2">
        <v>25.699999999999996</v>
      </c>
      <c r="C7" s="2">
        <v>62.100000000000009</v>
      </c>
      <c r="D7" s="2">
        <v>26.199999999999996</v>
      </c>
      <c r="E7" s="2">
        <v>61.5</v>
      </c>
      <c r="F7" s="2">
        <v>26</v>
      </c>
      <c r="G7" s="2">
        <v>61.3</v>
      </c>
      <c r="H7" s="2">
        <v>25.800000000000004</v>
      </c>
      <c r="I7" s="4">
        <v>62.2</v>
      </c>
      <c r="J7" s="5">
        <v>25.41</v>
      </c>
      <c r="K7" s="5">
        <v>66.180000000000007</v>
      </c>
    </row>
    <row r="8" spans="1:11" x14ac:dyDescent="0.3">
      <c r="A8" s="11" t="s">
        <v>13</v>
      </c>
      <c r="B8" s="2">
        <v>25.300000000000004</v>
      </c>
      <c r="C8" s="2">
        <v>59.899999999999991</v>
      </c>
      <c r="D8" s="2">
        <v>25.400000000000002</v>
      </c>
      <c r="E8" s="2">
        <v>60.100000000000009</v>
      </c>
      <c r="F8" s="2">
        <v>25.599999999999998</v>
      </c>
      <c r="G8" s="2">
        <v>60.2</v>
      </c>
      <c r="H8" s="2">
        <v>25.5</v>
      </c>
      <c r="I8" s="4">
        <v>60.5</v>
      </c>
      <c r="J8" s="5">
        <v>25.77</v>
      </c>
      <c r="K8" s="5">
        <v>65.59</v>
      </c>
    </row>
    <row r="9" spans="1:11" x14ac:dyDescent="0.3">
      <c r="A9" s="11" t="s">
        <v>14</v>
      </c>
      <c r="B9" s="2">
        <v>26.300000000000004</v>
      </c>
      <c r="C9" s="2">
        <v>62.399999999999991</v>
      </c>
      <c r="D9" s="2">
        <v>26.4</v>
      </c>
      <c r="E9" s="2">
        <v>62.600000000000009</v>
      </c>
      <c r="F9" s="2">
        <v>26.5</v>
      </c>
      <c r="G9" s="2">
        <v>62.7</v>
      </c>
      <c r="H9" s="2">
        <v>26.800000000000004</v>
      </c>
      <c r="I9" s="4">
        <v>62.5</v>
      </c>
      <c r="J9" s="5">
        <v>25.05</v>
      </c>
      <c r="K9" s="5">
        <v>69.2</v>
      </c>
    </row>
    <row r="10" spans="1:11" x14ac:dyDescent="0.3">
      <c r="A10" s="11" t="s">
        <v>15</v>
      </c>
      <c r="B10" s="2">
        <v>25.099999999999998</v>
      </c>
      <c r="C10" s="2">
        <v>62.3</v>
      </c>
      <c r="D10" s="2">
        <v>25.300000000000004</v>
      </c>
      <c r="E10" s="2">
        <v>62.399999999999991</v>
      </c>
      <c r="F10" s="2">
        <v>25.400000000000002</v>
      </c>
      <c r="G10" s="2">
        <v>62.5</v>
      </c>
      <c r="H10" s="2">
        <v>25.699999999999996</v>
      </c>
      <c r="I10" s="4">
        <v>62.8</v>
      </c>
      <c r="J10" s="5">
        <v>25.41</v>
      </c>
      <c r="K10" s="5">
        <v>66.760000000000005</v>
      </c>
    </row>
    <row r="11" spans="1:11" x14ac:dyDescent="0.3">
      <c r="A11" s="11" t="s">
        <v>16</v>
      </c>
      <c r="B11" s="2">
        <v>24.599999999999998</v>
      </c>
      <c r="C11" s="2">
        <v>64.399999999999991</v>
      </c>
      <c r="D11" s="2">
        <v>24.699999999999996</v>
      </c>
      <c r="E11" s="2">
        <v>64.5</v>
      </c>
      <c r="F11" s="2">
        <v>24.800000000000004</v>
      </c>
      <c r="G11" s="2">
        <v>64.600000000000009</v>
      </c>
      <c r="H11" s="2">
        <v>24.900000000000002</v>
      </c>
      <c r="I11" s="4">
        <v>64.799999999999983</v>
      </c>
      <c r="J11" s="5">
        <v>25.77</v>
      </c>
      <c r="K11" s="5">
        <v>65.489999999999995</v>
      </c>
    </row>
    <row r="12" spans="1:11" x14ac:dyDescent="0.3">
      <c r="A12" s="11" t="s">
        <v>17</v>
      </c>
      <c r="B12" s="2">
        <v>26.300000000000004</v>
      </c>
      <c r="C12" s="2">
        <v>65.200000000000017</v>
      </c>
      <c r="D12" s="2">
        <v>26.5</v>
      </c>
      <c r="E12" s="2">
        <v>65.299999999999983</v>
      </c>
      <c r="F12" s="2">
        <v>26.6</v>
      </c>
      <c r="G12" s="2">
        <v>65.399999999999991</v>
      </c>
      <c r="H12" s="2">
        <v>26.199999999999996</v>
      </c>
      <c r="I12" s="4">
        <v>65.600000000000009</v>
      </c>
      <c r="J12" s="5">
        <v>24.96</v>
      </c>
      <c r="K12" s="5">
        <v>67.349999999999994</v>
      </c>
    </row>
    <row r="13" spans="1:11" x14ac:dyDescent="0.3">
      <c r="A13" s="11" t="s">
        <v>18</v>
      </c>
      <c r="B13" s="2">
        <v>25.199999999999996</v>
      </c>
      <c r="C13" s="2">
        <v>63.3</v>
      </c>
      <c r="D13" s="2">
        <v>25.300000000000004</v>
      </c>
      <c r="E13" s="2">
        <v>63.399999999999991</v>
      </c>
      <c r="F13" s="2">
        <v>25.400000000000002</v>
      </c>
      <c r="G13" s="2">
        <v>63.5</v>
      </c>
      <c r="H13" s="2">
        <v>25.5</v>
      </c>
      <c r="I13" s="4">
        <v>63.7</v>
      </c>
      <c r="J13" s="5">
        <v>24.87</v>
      </c>
      <c r="K13" s="5">
        <v>70.47</v>
      </c>
    </row>
    <row r="14" spans="1:11" x14ac:dyDescent="0.3">
      <c r="A14" s="11" t="s">
        <v>19</v>
      </c>
      <c r="B14" s="2">
        <v>24.699999999999996</v>
      </c>
      <c r="C14" s="2">
        <v>65.299999999999983</v>
      </c>
      <c r="D14" s="2">
        <v>24.800000000000004</v>
      </c>
      <c r="E14" s="2">
        <v>65.399999999999991</v>
      </c>
      <c r="F14" s="2">
        <v>24.900000000000002</v>
      </c>
      <c r="G14" s="2">
        <v>65.5</v>
      </c>
      <c r="H14" s="2">
        <v>25</v>
      </c>
      <c r="I14" s="4">
        <v>65.700000000000017</v>
      </c>
      <c r="J14" s="5">
        <v>24.6</v>
      </c>
      <c r="K14" s="5">
        <v>69.400000000000006</v>
      </c>
    </row>
    <row r="15" spans="1:11" x14ac:dyDescent="0.3">
      <c r="A15" s="11" t="s">
        <v>20</v>
      </c>
      <c r="B15" s="2">
        <v>26.300000000000004</v>
      </c>
      <c r="C15" s="2">
        <v>64.200000000000017</v>
      </c>
      <c r="D15" s="2">
        <v>26.4</v>
      </c>
      <c r="E15" s="2">
        <v>64.299999999999983</v>
      </c>
      <c r="F15" s="2">
        <v>26.5</v>
      </c>
      <c r="G15" s="2">
        <v>64.5</v>
      </c>
      <c r="H15" s="2">
        <v>26.699999999999996</v>
      </c>
      <c r="I15" s="4">
        <v>64.700000000000017</v>
      </c>
      <c r="J15" s="5">
        <v>24.51</v>
      </c>
      <c r="K15" s="5">
        <v>69.88</v>
      </c>
    </row>
    <row r="16" spans="1:11" x14ac:dyDescent="0.3">
      <c r="A16" s="11" t="s">
        <v>21</v>
      </c>
      <c r="B16" s="2">
        <v>24.400000000000002</v>
      </c>
      <c r="C16" s="2">
        <v>63.3</v>
      </c>
      <c r="D16" s="2">
        <v>24.5</v>
      </c>
      <c r="E16" s="2">
        <v>63.399999999999991</v>
      </c>
      <c r="F16" s="2">
        <v>24.599999999999998</v>
      </c>
      <c r="G16" s="2">
        <v>63.600000000000009</v>
      </c>
      <c r="H16" s="2">
        <v>24.699999999999996</v>
      </c>
      <c r="I16" s="4">
        <v>63.8</v>
      </c>
      <c r="J16" s="5">
        <v>24.69</v>
      </c>
      <c r="K16" s="5">
        <v>72.709999999999994</v>
      </c>
    </row>
    <row r="17" spans="1:22" x14ac:dyDescent="0.3">
      <c r="A17" s="11" t="s">
        <v>22</v>
      </c>
      <c r="B17" s="2">
        <v>25.300000000000004</v>
      </c>
      <c r="C17" s="2">
        <v>65.399999999999991</v>
      </c>
      <c r="D17" s="2">
        <v>25.400000000000002</v>
      </c>
      <c r="E17" s="2">
        <v>65.5</v>
      </c>
      <c r="F17" s="2">
        <v>25.5</v>
      </c>
      <c r="G17" s="2">
        <v>65.600000000000009</v>
      </c>
      <c r="H17" s="2">
        <v>25.699999999999996</v>
      </c>
      <c r="I17" s="4">
        <v>65.700000000000017</v>
      </c>
      <c r="J17" s="5">
        <v>24.78</v>
      </c>
      <c r="K17" s="5">
        <v>74.56</v>
      </c>
    </row>
    <row r="18" spans="1:22" x14ac:dyDescent="0.3">
      <c r="A18" s="11" t="s">
        <v>23</v>
      </c>
      <c r="B18" s="2">
        <v>26.1</v>
      </c>
      <c r="C18" s="2">
        <v>63.8</v>
      </c>
      <c r="D18" s="2">
        <v>26.300000000000004</v>
      </c>
      <c r="E18" s="2">
        <v>63.899999999999991</v>
      </c>
      <c r="F18" s="2">
        <v>26.4</v>
      </c>
      <c r="G18" s="2">
        <v>64.100000000000009</v>
      </c>
      <c r="H18" s="2">
        <v>26.5</v>
      </c>
      <c r="I18" s="4">
        <v>64.299999999999983</v>
      </c>
      <c r="J18" s="5">
        <v>24.78</v>
      </c>
      <c r="K18" s="5">
        <v>74.86</v>
      </c>
      <c r="V18" t="s">
        <v>1</v>
      </c>
    </row>
    <row r="19" spans="1:22" x14ac:dyDescent="0.3">
      <c r="A19" s="11" t="s">
        <v>24</v>
      </c>
      <c r="B19" s="2">
        <v>25.099999999999998</v>
      </c>
      <c r="C19" s="2">
        <v>63.100000000000009</v>
      </c>
      <c r="D19" s="2">
        <v>25.300000000000004</v>
      </c>
      <c r="E19" s="2">
        <v>63.2</v>
      </c>
      <c r="F19" s="2">
        <v>25.400000000000002</v>
      </c>
      <c r="G19" s="2">
        <v>63.3</v>
      </c>
      <c r="H19" s="2">
        <v>25.5</v>
      </c>
      <c r="I19" s="4">
        <v>63.5</v>
      </c>
      <c r="J19" s="5">
        <v>26.31</v>
      </c>
      <c r="K19" s="5">
        <v>82.66</v>
      </c>
    </row>
    <row r="20" spans="1:22" x14ac:dyDescent="0.3">
      <c r="A20" s="11" t="s">
        <v>25</v>
      </c>
      <c r="B20" s="2">
        <v>25.699999999999996</v>
      </c>
      <c r="C20" s="2">
        <v>65.299999999999983</v>
      </c>
      <c r="D20" s="2">
        <v>25.800000000000004</v>
      </c>
      <c r="E20" s="2">
        <v>65.399999999999991</v>
      </c>
      <c r="F20" s="2">
        <v>25.9</v>
      </c>
      <c r="G20" s="2">
        <v>65.5</v>
      </c>
      <c r="H20" s="2">
        <v>25.699999999999996</v>
      </c>
      <c r="I20" s="4">
        <v>65.799999999999983</v>
      </c>
      <c r="J20" s="5">
        <v>26.5</v>
      </c>
      <c r="K20" s="5">
        <v>82.85</v>
      </c>
    </row>
    <row r="21" spans="1:22" x14ac:dyDescent="0.3">
      <c r="A21" s="11" t="s">
        <v>26</v>
      </c>
      <c r="B21" s="2">
        <v>26.300000000000004</v>
      </c>
      <c r="C21" s="2">
        <v>64.100000000000009</v>
      </c>
      <c r="D21" s="2">
        <v>26.4</v>
      </c>
      <c r="E21" s="2">
        <v>64.299999999999983</v>
      </c>
      <c r="F21" s="2">
        <v>26.5</v>
      </c>
      <c r="G21" s="2">
        <v>64.600000000000009</v>
      </c>
      <c r="H21" s="2">
        <v>26.6</v>
      </c>
      <c r="I21" s="4">
        <v>64.799999999999983</v>
      </c>
      <c r="J21" s="5">
        <v>26.5</v>
      </c>
      <c r="K21" s="5">
        <v>83.34</v>
      </c>
    </row>
    <row r="22" spans="1:22" x14ac:dyDescent="0.3">
      <c r="A22" s="11" t="s">
        <v>27</v>
      </c>
      <c r="B22" s="2">
        <v>25.099999999999998</v>
      </c>
      <c r="C22" s="2">
        <v>61.2</v>
      </c>
      <c r="D22" s="2">
        <v>25.300000000000004</v>
      </c>
      <c r="E22" s="2">
        <v>61.5</v>
      </c>
      <c r="F22" s="2">
        <v>25.400000000000002</v>
      </c>
      <c r="G22" s="2">
        <v>61.600000000000009</v>
      </c>
      <c r="H22" s="2">
        <v>25.699999999999996</v>
      </c>
      <c r="I22" s="4">
        <v>61.899999999999991</v>
      </c>
      <c r="J22" s="5">
        <v>26.59</v>
      </c>
      <c r="K22" s="5">
        <v>82.56</v>
      </c>
    </row>
    <row r="23" spans="1:22" x14ac:dyDescent="0.3">
      <c r="A23" s="11" t="s">
        <v>28</v>
      </c>
      <c r="B23" s="2">
        <v>24.300000000000004</v>
      </c>
      <c r="C23" s="2">
        <v>63.399999999999991</v>
      </c>
      <c r="D23" s="2">
        <v>24.400000000000002</v>
      </c>
      <c r="E23" s="2">
        <v>63.5</v>
      </c>
      <c r="F23" s="2">
        <v>24.599999999999998</v>
      </c>
      <c r="G23" s="2">
        <v>63.8</v>
      </c>
      <c r="H23" s="2">
        <v>24.699999999999996</v>
      </c>
      <c r="I23" s="4">
        <v>64.299999999999983</v>
      </c>
      <c r="J23" s="5">
        <v>26.68</v>
      </c>
      <c r="K23" s="5">
        <v>82.37</v>
      </c>
    </row>
    <row r="24" spans="1:22" x14ac:dyDescent="0.3">
      <c r="A24" s="11" t="s">
        <v>29</v>
      </c>
      <c r="B24" s="2">
        <v>26.300000000000004</v>
      </c>
      <c r="C24" s="2">
        <v>65.399999999999991</v>
      </c>
      <c r="D24" s="2">
        <v>26.4</v>
      </c>
      <c r="E24" s="2">
        <v>65.5</v>
      </c>
      <c r="F24" s="2">
        <v>26.4</v>
      </c>
      <c r="G24" s="2">
        <v>65.600000000000009</v>
      </c>
      <c r="H24" s="2">
        <v>26.800000000000004</v>
      </c>
      <c r="I24" s="4">
        <v>65.899999999999991</v>
      </c>
      <c r="J24" s="5">
        <v>26.4</v>
      </c>
      <c r="K24" s="5">
        <v>83.63</v>
      </c>
    </row>
    <row r="25" spans="1:22" x14ac:dyDescent="0.3">
      <c r="A25" s="11" t="s">
        <v>30</v>
      </c>
      <c r="B25" s="2">
        <v>24.300000000000004</v>
      </c>
      <c r="C25" s="2">
        <v>61.3</v>
      </c>
      <c r="D25" s="2">
        <v>24.400000000000002</v>
      </c>
      <c r="E25" s="2">
        <v>61.5</v>
      </c>
      <c r="F25" s="2">
        <v>24.5</v>
      </c>
      <c r="G25" s="2">
        <v>61.600000000000009</v>
      </c>
      <c r="H25" s="2">
        <v>24.599999999999998</v>
      </c>
      <c r="I25" s="4">
        <v>61.899999999999991</v>
      </c>
      <c r="J25" s="5">
        <v>24.96</v>
      </c>
      <c r="K25" s="5">
        <v>73.69</v>
      </c>
    </row>
    <row r="26" spans="1:22" x14ac:dyDescent="0.3">
      <c r="A26" s="11" t="s">
        <v>31</v>
      </c>
      <c r="B26" s="2">
        <v>25.099999999999998</v>
      </c>
      <c r="C26" s="2">
        <v>63.5</v>
      </c>
      <c r="D26" s="2">
        <v>25.300000000000004</v>
      </c>
      <c r="E26" s="2">
        <v>63.600000000000009</v>
      </c>
      <c r="F26" s="2">
        <v>25.400000000000002</v>
      </c>
      <c r="G26" s="2">
        <v>63.8</v>
      </c>
      <c r="H26" s="2">
        <v>25.599999999999998</v>
      </c>
      <c r="I26" s="4">
        <v>64.200000000000017</v>
      </c>
      <c r="J26" s="5">
        <v>24.69</v>
      </c>
      <c r="K26" s="5">
        <v>72.52</v>
      </c>
    </row>
    <row r="27" spans="1:22" x14ac:dyDescent="0.3">
      <c r="A27" s="11" t="s">
        <v>32</v>
      </c>
      <c r="B27" s="2">
        <v>26.4</v>
      </c>
      <c r="C27" s="2">
        <v>62.2</v>
      </c>
      <c r="D27" s="2">
        <v>26.5</v>
      </c>
      <c r="E27" s="2">
        <v>62.3</v>
      </c>
      <c r="F27" s="2">
        <v>26.6</v>
      </c>
      <c r="G27" s="2">
        <v>62.399999999999991</v>
      </c>
      <c r="H27" s="2">
        <v>26.300000000000004</v>
      </c>
      <c r="I27" s="4">
        <v>62.8</v>
      </c>
      <c r="J27" s="5">
        <v>24.6</v>
      </c>
      <c r="K27" s="5">
        <v>72.03</v>
      </c>
    </row>
    <row r="28" spans="1:22" x14ac:dyDescent="0.3">
      <c r="A28" s="11" t="s">
        <v>33</v>
      </c>
      <c r="B28" s="2">
        <v>25.5</v>
      </c>
      <c r="C28" s="2">
        <v>62.399999999999991</v>
      </c>
      <c r="D28" s="2">
        <v>25.400000000000002</v>
      </c>
      <c r="E28" s="2">
        <v>62.5</v>
      </c>
      <c r="F28" s="2">
        <v>25.300000000000004</v>
      </c>
      <c r="G28" s="2">
        <v>62.600000000000009</v>
      </c>
      <c r="H28" s="2">
        <v>25.300000000000004</v>
      </c>
      <c r="I28" s="4">
        <v>62.7</v>
      </c>
      <c r="J28" s="5">
        <v>25.41</v>
      </c>
      <c r="K28" s="5">
        <v>73</v>
      </c>
    </row>
    <row r="29" spans="1:22" x14ac:dyDescent="0.3">
      <c r="A29" s="11" t="s">
        <v>34</v>
      </c>
      <c r="B29" s="2">
        <v>24.300000000000004</v>
      </c>
      <c r="C29" s="2">
        <v>63.3</v>
      </c>
      <c r="D29" s="2">
        <v>24.400000000000002</v>
      </c>
      <c r="E29" s="2">
        <v>63.5</v>
      </c>
      <c r="F29" s="2">
        <v>24.400000000000002</v>
      </c>
      <c r="G29" s="2">
        <v>63.7</v>
      </c>
      <c r="H29" s="2">
        <v>24.5</v>
      </c>
      <c r="I29" s="4">
        <v>63.899999999999991</v>
      </c>
      <c r="J29" s="5">
        <v>24.78</v>
      </c>
      <c r="K29" s="5">
        <v>73</v>
      </c>
    </row>
    <row r="30" spans="1:22" x14ac:dyDescent="0.3">
      <c r="A30" s="11" t="s">
        <v>35</v>
      </c>
      <c r="B30" s="2">
        <v>26.300000000000004</v>
      </c>
      <c r="C30" s="2">
        <v>64.200000000000017</v>
      </c>
      <c r="D30" s="2">
        <v>26.4</v>
      </c>
      <c r="E30" s="2">
        <v>64.5</v>
      </c>
      <c r="F30" s="2">
        <v>26.4</v>
      </c>
      <c r="G30" s="2">
        <v>64.700000000000017</v>
      </c>
      <c r="H30" s="2">
        <v>26.5</v>
      </c>
      <c r="I30" s="4">
        <v>64.899999999999991</v>
      </c>
      <c r="J30" s="5">
        <v>25.14</v>
      </c>
      <c r="K30" s="5">
        <v>70.66</v>
      </c>
    </row>
    <row r="31" spans="1:22" x14ac:dyDescent="0.3">
      <c r="A31" s="11" t="s">
        <v>36</v>
      </c>
      <c r="B31" s="2">
        <v>24.199999999999996</v>
      </c>
      <c r="C31" s="2">
        <v>62.2</v>
      </c>
      <c r="D31" s="2">
        <v>24.300000000000004</v>
      </c>
      <c r="E31" s="2">
        <v>62.399999999999991</v>
      </c>
      <c r="F31" s="2">
        <v>24.400000000000002</v>
      </c>
      <c r="G31" s="2">
        <v>62.5</v>
      </c>
      <c r="H31" s="2">
        <v>24.5</v>
      </c>
      <c r="I31" s="2">
        <v>62.8</v>
      </c>
      <c r="J31" s="5">
        <v>25.41</v>
      </c>
      <c r="K31" s="5">
        <v>68.52</v>
      </c>
      <c r="L31" s="3"/>
    </row>
    <row r="32" spans="1:22" x14ac:dyDescent="0.3">
      <c r="A32" s="11" t="s">
        <v>37</v>
      </c>
      <c r="B32" s="2">
        <v>25.099999999999998</v>
      </c>
      <c r="C32" s="2">
        <v>64.600000000000009</v>
      </c>
      <c r="D32" s="2">
        <v>25.199999999999996</v>
      </c>
      <c r="E32" s="2">
        <v>64.700000000000017</v>
      </c>
      <c r="F32" s="2">
        <v>25.199999999999996</v>
      </c>
      <c r="G32" s="2">
        <v>64.899999999999991</v>
      </c>
      <c r="H32" s="2">
        <v>25.300000000000004</v>
      </c>
      <c r="I32" s="2">
        <v>65.299999999999983</v>
      </c>
      <c r="J32" s="5">
        <v>24.6</v>
      </c>
      <c r="K32" s="5">
        <v>69.98</v>
      </c>
      <c r="L32" s="3"/>
    </row>
    <row r="33" spans="1:12" x14ac:dyDescent="0.3">
      <c r="A33" s="11" t="s">
        <v>38</v>
      </c>
      <c r="B33" s="2">
        <v>26.199999999999996</v>
      </c>
      <c r="C33" s="2">
        <v>63.3</v>
      </c>
      <c r="D33" s="2">
        <v>26.300000000000004</v>
      </c>
      <c r="E33" s="2">
        <v>63.5</v>
      </c>
      <c r="F33" s="2">
        <v>26.300000000000004</v>
      </c>
      <c r="G33" s="2">
        <v>63.600000000000009</v>
      </c>
      <c r="H33" s="2">
        <v>26.4</v>
      </c>
      <c r="I33" s="2">
        <v>63.899999999999991</v>
      </c>
      <c r="J33" s="5">
        <v>24.51</v>
      </c>
      <c r="K33" s="5">
        <v>69.69</v>
      </c>
      <c r="L33" s="3"/>
    </row>
    <row r="34" spans="1:12" x14ac:dyDescent="0.3">
      <c r="A34" s="26" t="s">
        <v>46</v>
      </c>
      <c r="B34" s="12">
        <f>MIN(B4:B33,D4:D33,F4:F33,H4:H33)</f>
        <v>24.199999999999996</v>
      </c>
      <c r="C34" s="12">
        <f>MIN(C4:C33,E4:E33,G4:G33,I4:I33)</f>
        <v>56.2</v>
      </c>
      <c r="D34" s="78"/>
      <c r="E34" s="79"/>
      <c r="F34" s="79"/>
      <c r="G34" s="79"/>
      <c r="H34" s="79"/>
      <c r="I34" s="80"/>
      <c r="J34" s="27">
        <f>MIN(J4:J33)</f>
        <v>24.51</v>
      </c>
      <c r="K34" s="27">
        <f>MIN(K4:K33)</f>
        <v>65.489999999999995</v>
      </c>
    </row>
    <row r="35" spans="1:12" x14ac:dyDescent="0.3">
      <c r="A35" s="26" t="s">
        <v>43</v>
      </c>
      <c r="B35" s="12">
        <f>MAX(B4:B33,D4:D33,F4:F33,H4:H33)</f>
        <v>26.9</v>
      </c>
      <c r="C35" s="12">
        <f>MAX(C4:C33,E4:E33,G4:G33,I4:I33)</f>
        <v>65.899999999999991</v>
      </c>
      <c r="D35" s="81"/>
      <c r="E35" s="82"/>
      <c r="F35" s="82"/>
      <c r="G35" s="82"/>
      <c r="H35" s="82"/>
      <c r="I35" s="83"/>
      <c r="J35" s="27">
        <f>MAX(J4:J33)</f>
        <v>26.68</v>
      </c>
      <c r="K35" s="27">
        <f>MAX(K4:K33)</f>
        <v>83.63</v>
      </c>
    </row>
    <row r="36" spans="1:12" x14ac:dyDescent="0.3">
      <c r="A36" s="26" t="s">
        <v>47</v>
      </c>
      <c r="B36" s="27">
        <f>AVERAGE(B4:B33,D4:D33,F4:F33,H4:H33)</f>
        <v>25.581666666666671</v>
      </c>
      <c r="C36" s="27">
        <f>AVERAGE(C4:C33,E4:E33,G4:G33,I4:I33)</f>
        <v>63.139166666666689</v>
      </c>
      <c r="D36" s="84"/>
      <c r="E36" s="85"/>
      <c r="F36" s="85"/>
      <c r="G36" s="85"/>
      <c r="H36" s="85"/>
      <c r="I36" s="86"/>
      <c r="J36" s="27">
        <f>AVERAGE(J4:J33)</f>
        <v>25.309333333333331</v>
      </c>
      <c r="K36" s="27">
        <f>AVERAGE(K4:K33)</f>
        <v>72.564666666666668</v>
      </c>
    </row>
    <row r="37" spans="1:12" x14ac:dyDescent="0.3">
      <c r="B37" s="7"/>
      <c r="C37" s="7"/>
      <c r="D37" s="7"/>
      <c r="E37" s="7"/>
      <c r="F37" s="7"/>
      <c r="G37" s="7"/>
      <c r="H37" s="7"/>
      <c r="I37" s="7"/>
      <c r="J37" s="8"/>
      <c r="K37" s="8"/>
    </row>
    <row r="38" spans="1:12" x14ac:dyDescent="0.3">
      <c r="B38" s="7"/>
      <c r="C38" s="7"/>
      <c r="D38" s="7"/>
      <c r="E38" s="7"/>
      <c r="F38" s="7"/>
      <c r="G38" s="7"/>
      <c r="H38" s="7"/>
      <c r="I38" s="7"/>
      <c r="J38" s="8"/>
      <c r="K38" s="8"/>
    </row>
    <row r="39" spans="1:12" x14ac:dyDescent="0.3">
      <c r="B39" s="7"/>
      <c r="C39" s="7"/>
      <c r="D39" s="7"/>
      <c r="E39" s="7"/>
      <c r="F39" s="7"/>
      <c r="G39" s="7"/>
      <c r="H39" s="7"/>
      <c r="I39" s="7"/>
      <c r="J39" s="8"/>
      <c r="K39" s="8"/>
    </row>
  </sheetData>
  <mergeCells count="8">
    <mergeCell ref="D34:I36"/>
    <mergeCell ref="A2:A3"/>
    <mergeCell ref="B2:K2"/>
    <mergeCell ref="B3:C3"/>
    <mergeCell ref="D3:E3"/>
    <mergeCell ref="F3:G3"/>
    <mergeCell ref="H3:I3"/>
    <mergeCell ref="J3:K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4962E-9993-4C9D-8011-B6FB81327F14}">
  <dimension ref="B2:R46"/>
  <sheetViews>
    <sheetView topLeftCell="A21" workbookViewId="0">
      <selection activeCell="N2" sqref="N2:R46"/>
    </sheetView>
  </sheetViews>
  <sheetFormatPr defaultRowHeight="14.4" x14ac:dyDescent="0.3"/>
  <cols>
    <col min="4" max="4" width="13.44140625" customWidth="1"/>
    <col min="10" max="10" width="11.77734375" customWidth="1"/>
    <col min="16" max="16" width="13.33203125" customWidth="1"/>
  </cols>
  <sheetData>
    <row r="2" spans="2:18" x14ac:dyDescent="0.3">
      <c r="B2" s="75" t="s">
        <v>58</v>
      </c>
      <c r="C2" s="76"/>
      <c r="D2" s="76"/>
      <c r="E2" s="76"/>
      <c r="F2" s="77"/>
      <c r="H2" s="75" t="s">
        <v>59</v>
      </c>
      <c r="I2" s="76"/>
      <c r="J2" s="76"/>
      <c r="K2" s="76"/>
      <c r="L2" s="77"/>
      <c r="N2" s="75" t="s">
        <v>60</v>
      </c>
      <c r="O2" s="76"/>
      <c r="P2" s="76"/>
      <c r="Q2" s="76"/>
      <c r="R2" s="77"/>
    </row>
    <row r="3" spans="2:18" x14ac:dyDescent="0.3">
      <c r="B3" s="1" t="s">
        <v>49</v>
      </c>
      <c r="C3" s="1" t="s">
        <v>48</v>
      </c>
      <c r="D3" s="1" t="s">
        <v>57</v>
      </c>
      <c r="E3" s="1" t="s">
        <v>50</v>
      </c>
      <c r="F3" s="1" t="s">
        <v>51</v>
      </c>
      <c r="H3" s="1" t="s">
        <v>49</v>
      </c>
      <c r="I3" s="1" t="s">
        <v>48</v>
      </c>
      <c r="J3" s="1" t="s">
        <v>57</v>
      </c>
      <c r="K3" s="1" t="s">
        <v>50</v>
      </c>
      <c r="L3" s="1" t="s">
        <v>51</v>
      </c>
      <c r="N3" s="1" t="s">
        <v>49</v>
      </c>
      <c r="O3" s="1" t="s">
        <v>48</v>
      </c>
      <c r="P3" s="1" t="s">
        <v>57</v>
      </c>
      <c r="Q3" s="1" t="s">
        <v>50</v>
      </c>
      <c r="R3" s="1" t="s">
        <v>51</v>
      </c>
    </row>
    <row r="4" spans="2:18" x14ac:dyDescent="0.3">
      <c r="B4" s="66" t="s">
        <v>9</v>
      </c>
      <c r="C4" s="2">
        <v>26.800000000000004</v>
      </c>
      <c r="D4" s="2">
        <v>56.3</v>
      </c>
      <c r="E4" s="69">
        <v>25.3</v>
      </c>
      <c r="F4" s="69">
        <v>67.099999999999994</v>
      </c>
      <c r="H4" s="66" t="s">
        <v>10</v>
      </c>
      <c r="I4" s="2">
        <v>25.099999999999998</v>
      </c>
      <c r="J4" s="2">
        <v>59.399999999999991</v>
      </c>
      <c r="K4" s="69">
        <v>25.1</v>
      </c>
      <c r="L4" s="69">
        <v>65.900000000000006</v>
      </c>
      <c r="N4" s="66" t="s">
        <v>11</v>
      </c>
      <c r="O4" s="2">
        <v>25.699999999999996</v>
      </c>
      <c r="P4" s="2">
        <v>60.3</v>
      </c>
      <c r="Q4" s="69">
        <v>25.1</v>
      </c>
      <c r="R4" s="69">
        <v>71.099999999999994</v>
      </c>
    </row>
    <row r="5" spans="2:18" x14ac:dyDescent="0.3">
      <c r="B5" s="67"/>
      <c r="C5" s="2">
        <v>26.9</v>
      </c>
      <c r="D5" s="2">
        <v>56.2</v>
      </c>
      <c r="E5" s="70"/>
      <c r="F5" s="70"/>
      <c r="H5" s="67"/>
      <c r="I5" s="2">
        <v>25.300000000000004</v>
      </c>
      <c r="J5" s="2">
        <v>59.7</v>
      </c>
      <c r="K5" s="70"/>
      <c r="L5" s="70"/>
      <c r="N5" s="67"/>
      <c r="O5" s="2">
        <v>25.800000000000004</v>
      </c>
      <c r="P5" s="2">
        <v>60.5</v>
      </c>
      <c r="Q5" s="70"/>
      <c r="R5" s="70"/>
    </row>
    <row r="6" spans="2:18" x14ac:dyDescent="0.3">
      <c r="B6" s="67"/>
      <c r="C6" s="2">
        <v>26.5</v>
      </c>
      <c r="D6" s="2">
        <v>56.399999999999991</v>
      </c>
      <c r="E6" s="70"/>
      <c r="F6" s="70"/>
      <c r="H6" s="67"/>
      <c r="I6" s="2">
        <v>25.400000000000002</v>
      </c>
      <c r="J6" s="2">
        <v>59.8</v>
      </c>
      <c r="K6" s="70"/>
      <c r="L6" s="70"/>
      <c r="N6" s="67"/>
      <c r="O6" s="2">
        <v>25.9</v>
      </c>
      <c r="P6" s="2">
        <v>60.7</v>
      </c>
      <c r="Q6" s="70"/>
      <c r="R6" s="70"/>
    </row>
    <row r="7" spans="2:18" x14ac:dyDescent="0.3">
      <c r="B7" s="68"/>
      <c r="C7" s="2">
        <v>26</v>
      </c>
      <c r="D7" s="4">
        <v>58.3</v>
      </c>
      <c r="E7" s="71"/>
      <c r="F7" s="71"/>
      <c r="H7" s="68"/>
      <c r="I7" s="2">
        <v>25.9</v>
      </c>
      <c r="J7" s="4">
        <v>60.3</v>
      </c>
      <c r="K7" s="71"/>
      <c r="L7" s="71"/>
      <c r="N7" s="68"/>
      <c r="O7" s="2">
        <v>26.1</v>
      </c>
      <c r="P7" s="4">
        <v>60.899999999999991</v>
      </c>
      <c r="Q7" s="71"/>
      <c r="R7" s="71"/>
    </row>
    <row r="8" spans="2:18" x14ac:dyDescent="0.3">
      <c r="B8" s="72" t="s">
        <v>12</v>
      </c>
      <c r="C8" s="2">
        <v>25.699999999999996</v>
      </c>
      <c r="D8" s="2">
        <v>62.100000000000009</v>
      </c>
      <c r="E8" s="69">
        <v>25.4</v>
      </c>
      <c r="F8" s="69">
        <v>66.2</v>
      </c>
      <c r="H8" s="72" t="s">
        <v>13</v>
      </c>
      <c r="I8" s="2">
        <v>25.300000000000004</v>
      </c>
      <c r="J8" s="2">
        <v>59.899999999999991</v>
      </c>
      <c r="K8" s="69">
        <v>25.8</v>
      </c>
      <c r="L8" s="69">
        <v>65.599999999999994</v>
      </c>
      <c r="N8" s="72" t="s">
        <v>14</v>
      </c>
      <c r="O8" s="2">
        <v>26.300000000000004</v>
      </c>
      <c r="P8" s="2">
        <v>62.399999999999991</v>
      </c>
      <c r="Q8" s="69">
        <v>25.1</v>
      </c>
      <c r="R8" s="69">
        <v>69.2</v>
      </c>
    </row>
    <row r="9" spans="2:18" x14ac:dyDescent="0.3">
      <c r="B9" s="73"/>
      <c r="C9" s="2">
        <v>26.199999999999996</v>
      </c>
      <c r="D9" s="2">
        <v>61.5</v>
      </c>
      <c r="E9" s="70"/>
      <c r="F9" s="70"/>
      <c r="H9" s="73"/>
      <c r="I9" s="2">
        <v>25.400000000000002</v>
      </c>
      <c r="J9" s="2">
        <v>60.100000000000009</v>
      </c>
      <c r="K9" s="70"/>
      <c r="L9" s="70"/>
      <c r="N9" s="73"/>
      <c r="O9" s="2">
        <v>26.4</v>
      </c>
      <c r="P9" s="2">
        <v>62.600000000000009</v>
      </c>
      <c r="Q9" s="70"/>
      <c r="R9" s="70"/>
    </row>
    <row r="10" spans="2:18" x14ac:dyDescent="0.3">
      <c r="B10" s="73"/>
      <c r="C10" s="2">
        <v>26</v>
      </c>
      <c r="D10" s="2">
        <v>61.3</v>
      </c>
      <c r="E10" s="70"/>
      <c r="F10" s="70"/>
      <c r="H10" s="73"/>
      <c r="I10" s="2">
        <v>25.599999999999998</v>
      </c>
      <c r="J10" s="2">
        <v>60.2</v>
      </c>
      <c r="K10" s="70"/>
      <c r="L10" s="70"/>
      <c r="N10" s="73"/>
      <c r="O10" s="2">
        <v>26.5</v>
      </c>
      <c r="P10" s="2">
        <v>62.7</v>
      </c>
      <c r="Q10" s="70"/>
      <c r="R10" s="70"/>
    </row>
    <row r="11" spans="2:18" x14ac:dyDescent="0.3">
      <c r="B11" s="74"/>
      <c r="C11" s="2">
        <v>25.800000000000004</v>
      </c>
      <c r="D11" s="4">
        <v>62.2</v>
      </c>
      <c r="E11" s="71"/>
      <c r="F11" s="71"/>
      <c r="H11" s="74"/>
      <c r="I11" s="2">
        <v>25.5</v>
      </c>
      <c r="J11" s="4">
        <v>60.5</v>
      </c>
      <c r="K11" s="71"/>
      <c r="L11" s="71"/>
      <c r="N11" s="74"/>
      <c r="O11" s="2">
        <v>26.800000000000004</v>
      </c>
      <c r="P11" s="4">
        <v>62.5</v>
      </c>
      <c r="Q11" s="71"/>
      <c r="R11" s="71"/>
    </row>
    <row r="12" spans="2:18" x14ac:dyDescent="0.3">
      <c r="B12" s="72" t="s">
        <v>15</v>
      </c>
      <c r="C12" s="2">
        <v>25.099999999999998</v>
      </c>
      <c r="D12" s="2">
        <v>62.3</v>
      </c>
      <c r="E12" s="69">
        <v>25.4</v>
      </c>
      <c r="F12" s="69">
        <v>66.8</v>
      </c>
      <c r="H12" s="72" t="s">
        <v>16</v>
      </c>
      <c r="I12" s="2">
        <v>24.599999999999998</v>
      </c>
      <c r="J12" s="2">
        <v>64.399999999999991</v>
      </c>
      <c r="K12" s="69">
        <v>25.8</v>
      </c>
      <c r="L12" s="69">
        <v>65.5</v>
      </c>
      <c r="N12" s="72" t="s">
        <v>17</v>
      </c>
      <c r="O12" s="2">
        <v>26.300000000000004</v>
      </c>
      <c r="P12" s="2">
        <v>65.200000000000017</v>
      </c>
      <c r="Q12" s="69">
        <v>25</v>
      </c>
      <c r="R12" s="69">
        <v>67.400000000000006</v>
      </c>
    </row>
    <row r="13" spans="2:18" x14ac:dyDescent="0.3">
      <c r="B13" s="73"/>
      <c r="C13" s="2">
        <v>25.300000000000004</v>
      </c>
      <c r="D13" s="2">
        <v>62.399999999999991</v>
      </c>
      <c r="E13" s="70"/>
      <c r="F13" s="70"/>
      <c r="H13" s="73"/>
      <c r="I13" s="2">
        <v>24.699999999999996</v>
      </c>
      <c r="J13" s="2">
        <v>64.5</v>
      </c>
      <c r="K13" s="70"/>
      <c r="L13" s="70"/>
      <c r="N13" s="73"/>
      <c r="O13" s="2">
        <v>26.5</v>
      </c>
      <c r="P13" s="2">
        <v>65.299999999999983</v>
      </c>
      <c r="Q13" s="70"/>
      <c r="R13" s="70"/>
    </row>
    <row r="14" spans="2:18" x14ac:dyDescent="0.3">
      <c r="B14" s="73"/>
      <c r="C14" s="2">
        <v>25.400000000000002</v>
      </c>
      <c r="D14" s="2">
        <v>62.5</v>
      </c>
      <c r="E14" s="70"/>
      <c r="F14" s="70"/>
      <c r="H14" s="73"/>
      <c r="I14" s="2">
        <v>24.800000000000004</v>
      </c>
      <c r="J14" s="2">
        <v>64.600000000000009</v>
      </c>
      <c r="K14" s="70"/>
      <c r="L14" s="70"/>
      <c r="N14" s="73"/>
      <c r="O14" s="2">
        <v>26.6</v>
      </c>
      <c r="P14" s="2">
        <v>65.399999999999991</v>
      </c>
      <c r="Q14" s="70"/>
      <c r="R14" s="70"/>
    </row>
    <row r="15" spans="2:18" x14ac:dyDescent="0.3">
      <c r="B15" s="74"/>
      <c r="C15" s="2">
        <v>25.699999999999996</v>
      </c>
      <c r="D15" s="4">
        <v>62.8</v>
      </c>
      <c r="E15" s="71"/>
      <c r="F15" s="71"/>
      <c r="H15" s="74"/>
      <c r="I15" s="2">
        <v>24.900000000000002</v>
      </c>
      <c r="J15" s="4">
        <v>64.799999999999983</v>
      </c>
      <c r="K15" s="71"/>
      <c r="L15" s="71"/>
      <c r="N15" s="74"/>
      <c r="O15" s="2">
        <v>26.199999999999996</v>
      </c>
      <c r="P15" s="4">
        <v>65.600000000000009</v>
      </c>
      <c r="Q15" s="71"/>
      <c r="R15" s="71"/>
    </row>
    <row r="16" spans="2:18" x14ac:dyDescent="0.3">
      <c r="B16" s="72" t="s">
        <v>18</v>
      </c>
      <c r="C16" s="2">
        <v>25.199999999999996</v>
      </c>
      <c r="D16" s="2">
        <v>63.3</v>
      </c>
      <c r="E16" s="69">
        <v>24.9</v>
      </c>
      <c r="F16" s="69">
        <v>70.5</v>
      </c>
      <c r="H16" s="72" t="s">
        <v>19</v>
      </c>
      <c r="I16" s="2">
        <v>24.699999999999996</v>
      </c>
      <c r="J16" s="2">
        <v>65.299999999999983</v>
      </c>
      <c r="K16" s="69">
        <v>24.6</v>
      </c>
      <c r="L16" s="69">
        <v>69.400000000000006</v>
      </c>
      <c r="N16" s="72" t="s">
        <v>20</v>
      </c>
      <c r="O16" s="2">
        <v>26.300000000000004</v>
      </c>
      <c r="P16" s="2">
        <v>64.200000000000017</v>
      </c>
      <c r="Q16" s="69">
        <v>24.5</v>
      </c>
      <c r="R16" s="69">
        <v>69.900000000000006</v>
      </c>
    </row>
    <row r="17" spans="2:18" x14ac:dyDescent="0.3">
      <c r="B17" s="73"/>
      <c r="C17" s="2">
        <v>25.300000000000004</v>
      </c>
      <c r="D17" s="2">
        <v>63.399999999999991</v>
      </c>
      <c r="E17" s="70"/>
      <c r="F17" s="70"/>
      <c r="H17" s="73"/>
      <c r="I17" s="2">
        <v>24.800000000000004</v>
      </c>
      <c r="J17" s="2">
        <v>65.399999999999991</v>
      </c>
      <c r="K17" s="70"/>
      <c r="L17" s="70"/>
      <c r="N17" s="73"/>
      <c r="O17" s="2">
        <v>26.4</v>
      </c>
      <c r="P17" s="2">
        <v>64.299999999999983</v>
      </c>
      <c r="Q17" s="70"/>
      <c r="R17" s="70"/>
    </row>
    <row r="18" spans="2:18" x14ac:dyDescent="0.3">
      <c r="B18" s="73"/>
      <c r="C18" s="2">
        <v>25.400000000000002</v>
      </c>
      <c r="D18" s="2">
        <v>63.5</v>
      </c>
      <c r="E18" s="70"/>
      <c r="F18" s="70"/>
      <c r="H18" s="73"/>
      <c r="I18" s="2">
        <v>24.900000000000002</v>
      </c>
      <c r="J18" s="2">
        <v>65.5</v>
      </c>
      <c r="K18" s="70"/>
      <c r="L18" s="70"/>
      <c r="N18" s="73"/>
      <c r="O18" s="2">
        <v>26.5</v>
      </c>
      <c r="P18" s="2">
        <v>64.5</v>
      </c>
      <c r="Q18" s="70"/>
      <c r="R18" s="70"/>
    </row>
    <row r="19" spans="2:18" x14ac:dyDescent="0.3">
      <c r="B19" s="74"/>
      <c r="C19" s="2">
        <v>25.5</v>
      </c>
      <c r="D19" s="4">
        <v>63.7</v>
      </c>
      <c r="E19" s="71"/>
      <c r="F19" s="71"/>
      <c r="H19" s="74"/>
      <c r="I19" s="2">
        <v>25</v>
      </c>
      <c r="J19" s="4">
        <v>65.700000000000017</v>
      </c>
      <c r="K19" s="71"/>
      <c r="L19" s="71"/>
      <c r="N19" s="74"/>
      <c r="O19" s="2">
        <v>26.699999999999996</v>
      </c>
      <c r="P19" s="4">
        <v>64.700000000000017</v>
      </c>
      <c r="Q19" s="71"/>
      <c r="R19" s="71"/>
    </row>
    <row r="20" spans="2:18" x14ac:dyDescent="0.3">
      <c r="B20" s="72" t="s">
        <v>21</v>
      </c>
      <c r="C20" s="2">
        <v>24.400000000000002</v>
      </c>
      <c r="D20" s="2">
        <v>63.3</v>
      </c>
      <c r="E20" s="69">
        <v>24.7</v>
      </c>
      <c r="F20" s="69">
        <v>72.7</v>
      </c>
      <c r="H20" s="72" t="s">
        <v>22</v>
      </c>
      <c r="I20" s="2">
        <v>25.300000000000004</v>
      </c>
      <c r="J20" s="2">
        <v>65.399999999999991</v>
      </c>
      <c r="K20" s="69">
        <v>24.8</v>
      </c>
      <c r="L20" s="69">
        <v>74.599999999999994</v>
      </c>
      <c r="N20" s="72" t="s">
        <v>23</v>
      </c>
      <c r="O20" s="2">
        <v>26.1</v>
      </c>
      <c r="P20" s="2">
        <v>63.8</v>
      </c>
      <c r="Q20" s="69">
        <v>24.8</v>
      </c>
      <c r="R20" s="69">
        <v>74.900000000000006</v>
      </c>
    </row>
    <row r="21" spans="2:18" x14ac:dyDescent="0.3">
      <c r="B21" s="73"/>
      <c r="C21" s="2">
        <v>24.5</v>
      </c>
      <c r="D21" s="2">
        <v>63.399999999999991</v>
      </c>
      <c r="E21" s="70"/>
      <c r="F21" s="70"/>
      <c r="H21" s="73"/>
      <c r="I21" s="2">
        <v>25.400000000000002</v>
      </c>
      <c r="J21" s="2">
        <v>65.5</v>
      </c>
      <c r="K21" s="70"/>
      <c r="L21" s="70"/>
      <c r="N21" s="73"/>
      <c r="O21" s="2">
        <v>26.300000000000004</v>
      </c>
      <c r="P21" s="2">
        <v>63.899999999999991</v>
      </c>
      <c r="Q21" s="70"/>
      <c r="R21" s="70"/>
    </row>
    <row r="22" spans="2:18" x14ac:dyDescent="0.3">
      <c r="B22" s="73"/>
      <c r="C22" s="2">
        <v>24.599999999999998</v>
      </c>
      <c r="D22" s="2">
        <v>63.600000000000009</v>
      </c>
      <c r="E22" s="70"/>
      <c r="F22" s="70"/>
      <c r="H22" s="73"/>
      <c r="I22" s="2">
        <v>25.5</v>
      </c>
      <c r="J22" s="2">
        <v>65.600000000000009</v>
      </c>
      <c r="K22" s="70"/>
      <c r="L22" s="70"/>
      <c r="N22" s="73"/>
      <c r="O22" s="2">
        <v>26.4</v>
      </c>
      <c r="P22" s="2">
        <v>64.100000000000009</v>
      </c>
      <c r="Q22" s="70"/>
      <c r="R22" s="70"/>
    </row>
    <row r="23" spans="2:18" x14ac:dyDescent="0.3">
      <c r="B23" s="74"/>
      <c r="C23" s="2">
        <v>24.699999999999996</v>
      </c>
      <c r="D23" s="4">
        <v>63.8</v>
      </c>
      <c r="E23" s="71"/>
      <c r="F23" s="71"/>
      <c r="H23" s="74"/>
      <c r="I23" s="2">
        <v>25.699999999999996</v>
      </c>
      <c r="J23" s="4">
        <v>65.700000000000017</v>
      </c>
      <c r="K23" s="71"/>
      <c r="L23" s="71"/>
      <c r="N23" s="74"/>
      <c r="O23" s="2">
        <v>26.5</v>
      </c>
      <c r="P23" s="4">
        <v>64.299999999999983</v>
      </c>
      <c r="Q23" s="71"/>
      <c r="R23" s="71"/>
    </row>
    <row r="24" spans="2:18" x14ac:dyDescent="0.3">
      <c r="B24" s="72" t="s">
        <v>24</v>
      </c>
      <c r="C24" s="2">
        <v>25.099999999999998</v>
      </c>
      <c r="D24" s="2">
        <v>63.100000000000009</v>
      </c>
      <c r="E24" s="69">
        <v>26.3</v>
      </c>
      <c r="F24" s="69">
        <v>82.7</v>
      </c>
      <c r="H24" s="72" t="s">
        <v>25</v>
      </c>
      <c r="I24" s="2">
        <v>25.699999999999996</v>
      </c>
      <c r="J24" s="2">
        <v>65.299999999999983</v>
      </c>
      <c r="K24" s="69">
        <v>26.5</v>
      </c>
      <c r="L24" s="69">
        <v>82.9</v>
      </c>
      <c r="N24" s="72" t="s">
        <v>26</v>
      </c>
      <c r="O24" s="2">
        <v>26.300000000000004</v>
      </c>
      <c r="P24" s="2">
        <v>64.100000000000009</v>
      </c>
      <c r="Q24" s="69">
        <v>26.5</v>
      </c>
      <c r="R24" s="69">
        <v>83.3</v>
      </c>
    </row>
    <row r="25" spans="2:18" x14ac:dyDescent="0.3">
      <c r="B25" s="73"/>
      <c r="C25" s="2">
        <v>25.300000000000004</v>
      </c>
      <c r="D25" s="2">
        <v>63.2</v>
      </c>
      <c r="E25" s="70"/>
      <c r="F25" s="70"/>
      <c r="H25" s="73"/>
      <c r="I25" s="2">
        <v>25.800000000000004</v>
      </c>
      <c r="J25" s="2">
        <v>65.399999999999991</v>
      </c>
      <c r="K25" s="70"/>
      <c r="L25" s="70"/>
      <c r="N25" s="73"/>
      <c r="O25" s="2">
        <v>26.4</v>
      </c>
      <c r="P25" s="2">
        <v>64.299999999999983</v>
      </c>
      <c r="Q25" s="70"/>
      <c r="R25" s="70"/>
    </row>
    <row r="26" spans="2:18" x14ac:dyDescent="0.3">
      <c r="B26" s="73"/>
      <c r="C26" s="2">
        <v>25.400000000000002</v>
      </c>
      <c r="D26" s="2">
        <v>63.3</v>
      </c>
      <c r="E26" s="70"/>
      <c r="F26" s="70"/>
      <c r="H26" s="73"/>
      <c r="I26" s="2">
        <v>25.9</v>
      </c>
      <c r="J26" s="2">
        <v>65.5</v>
      </c>
      <c r="K26" s="70"/>
      <c r="L26" s="70"/>
      <c r="N26" s="73"/>
      <c r="O26" s="2">
        <v>26.5</v>
      </c>
      <c r="P26" s="2">
        <v>64.600000000000009</v>
      </c>
      <c r="Q26" s="70"/>
      <c r="R26" s="70"/>
    </row>
    <row r="27" spans="2:18" x14ac:dyDescent="0.3">
      <c r="B27" s="74"/>
      <c r="C27" s="2">
        <v>25.5</v>
      </c>
      <c r="D27" s="4">
        <v>63.5</v>
      </c>
      <c r="E27" s="71"/>
      <c r="F27" s="71"/>
      <c r="H27" s="74"/>
      <c r="I27" s="2">
        <v>25.699999999999996</v>
      </c>
      <c r="J27" s="4">
        <v>65.799999999999983</v>
      </c>
      <c r="K27" s="71"/>
      <c r="L27" s="71"/>
      <c r="N27" s="74"/>
      <c r="O27" s="2">
        <v>26.6</v>
      </c>
      <c r="P27" s="4">
        <v>64.799999999999983</v>
      </c>
      <c r="Q27" s="71"/>
      <c r="R27" s="71"/>
    </row>
    <row r="28" spans="2:18" x14ac:dyDescent="0.3">
      <c r="B28" s="72" t="s">
        <v>27</v>
      </c>
      <c r="C28" s="2">
        <v>25.099999999999998</v>
      </c>
      <c r="D28" s="2">
        <v>61.2</v>
      </c>
      <c r="E28" s="69">
        <v>26.6</v>
      </c>
      <c r="F28" s="69">
        <v>82.6</v>
      </c>
      <c r="H28" s="72" t="s">
        <v>28</v>
      </c>
      <c r="I28" s="2">
        <v>24.300000000000004</v>
      </c>
      <c r="J28" s="2">
        <v>63.399999999999991</v>
      </c>
      <c r="K28" s="69">
        <v>26.7</v>
      </c>
      <c r="L28" s="69">
        <v>82.4</v>
      </c>
      <c r="N28" s="72" t="s">
        <v>56</v>
      </c>
      <c r="O28" s="2">
        <v>26.300000000000004</v>
      </c>
      <c r="P28" s="2">
        <v>65.399999999999991</v>
      </c>
      <c r="Q28" s="69">
        <v>26.4</v>
      </c>
      <c r="R28" s="69">
        <v>83.6</v>
      </c>
    </row>
    <row r="29" spans="2:18" x14ac:dyDescent="0.3">
      <c r="B29" s="73"/>
      <c r="C29" s="2">
        <v>25.300000000000004</v>
      </c>
      <c r="D29" s="2">
        <v>61.5</v>
      </c>
      <c r="E29" s="70"/>
      <c r="F29" s="70"/>
      <c r="H29" s="73"/>
      <c r="I29" s="2">
        <v>24.400000000000002</v>
      </c>
      <c r="J29" s="2">
        <v>63.5</v>
      </c>
      <c r="K29" s="70"/>
      <c r="L29" s="70"/>
      <c r="N29" s="73"/>
      <c r="O29" s="2">
        <v>26.4</v>
      </c>
      <c r="P29" s="2">
        <v>65.5</v>
      </c>
      <c r="Q29" s="70"/>
      <c r="R29" s="70"/>
    </row>
    <row r="30" spans="2:18" x14ac:dyDescent="0.3">
      <c r="B30" s="73"/>
      <c r="C30" s="2">
        <v>25.400000000000002</v>
      </c>
      <c r="D30" s="2">
        <v>61.600000000000009</v>
      </c>
      <c r="E30" s="70"/>
      <c r="F30" s="70"/>
      <c r="H30" s="73"/>
      <c r="I30" s="2">
        <v>24.599999999999998</v>
      </c>
      <c r="J30" s="2">
        <v>63.8</v>
      </c>
      <c r="K30" s="70"/>
      <c r="L30" s="70"/>
      <c r="N30" s="73"/>
      <c r="O30" s="2">
        <v>26.4</v>
      </c>
      <c r="P30" s="2">
        <v>65.600000000000009</v>
      </c>
      <c r="Q30" s="70"/>
      <c r="R30" s="70"/>
    </row>
    <row r="31" spans="2:18" x14ac:dyDescent="0.3">
      <c r="B31" s="74"/>
      <c r="C31" s="2">
        <v>25.699999999999996</v>
      </c>
      <c r="D31" s="4">
        <v>61.899999999999991</v>
      </c>
      <c r="E31" s="71"/>
      <c r="F31" s="71"/>
      <c r="H31" s="74"/>
      <c r="I31" s="2">
        <v>24.699999999999996</v>
      </c>
      <c r="J31" s="4">
        <v>64.299999999999983</v>
      </c>
      <c r="K31" s="71"/>
      <c r="L31" s="71"/>
      <c r="N31" s="74"/>
      <c r="O31" s="2">
        <v>26.800000000000004</v>
      </c>
      <c r="P31" s="4">
        <v>65.899999999999991</v>
      </c>
      <c r="Q31" s="71"/>
      <c r="R31" s="71"/>
    </row>
    <row r="32" spans="2:18" x14ac:dyDescent="0.3">
      <c r="B32" s="72" t="s">
        <v>30</v>
      </c>
      <c r="C32" s="2">
        <v>24.300000000000004</v>
      </c>
      <c r="D32" s="2">
        <v>61.3</v>
      </c>
      <c r="E32" s="69">
        <v>25</v>
      </c>
      <c r="F32" s="69">
        <v>73.7</v>
      </c>
      <c r="H32" s="72" t="s">
        <v>31</v>
      </c>
      <c r="I32" s="2">
        <v>25.099999999999998</v>
      </c>
      <c r="J32" s="2">
        <v>63.5</v>
      </c>
      <c r="K32" s="69">
        <v>24.7</v>
      </c>
      <c r="L32" s="69">
        <v>72.5</v>
      </c>
      <c r="N32" s="72" t="s">
        <v>32</v>
      </c>
      <c r="O32" s="2">
        <v>26.4</v>
      </c>
      <c r="P32" s="2">
        <v>62.2</v>
      </c>
      <c r="Q32" s="69">
        <v>24.6</v>
      </c>
      <c r="R32" s="69">
        <v>72</v>
      </c>
    </row>
    <row r="33" spans="2:18" x14ac:dyDescent="0.3">
      <c r="B33" s="73"/>
      <c r="C33" s="2">
        <v>24.400000000000002</v>
      </c>
      <c r="D33" s="2">
        <v>61.5</v>
      </c>
      <c r="E33" s="70"/>
      <c r="F33" s="70"/>
      <c r="H33" s="73"/>
      <c r="I33" s="2">
        <v>25.300000000000004</v>
      </c>
      <c r="J33" s="2">
        <v>63.600000000000009</v>
      </c>
      <c r="K33" s="70"/>
      <c r="L33" s="70"/>
      <c r="N33" s="73"/>
      <c r="O33" s="2">
        <v>26.5</v>
      </c>
      <c r="P33" s="2">
        <v>62.3</v>
      </c>
      <c r="Q33" s="70"/>
      <c r="R33" s="70"/>
    </row>
    <row r="34" spans="2:18" x14ac:dyDescent="0.3">
      <c r="B34" s="73"/>
      <c r="C34" s="2">
        <v>24.5</v>
      </c>
      <c r="D34" s="2">
        <v>61.600000000000009</v>
      </c>
      <c r="E34" s="70"/>
      <c r="F34" s="70"/>
      <c r="H34" s="73"/>
      <c r="I34" s="2">
        <v>25.400000000000002</v>
      </c>
      <c r="J34" s="2">
        <v>63.8</v>
      </c>
      <c r="K34" s="70"/>
      <c r="L34" s="70"/>
      <c r="N34" s="73"/>
      <c r="O34" s="2">
        <v>26.6</v>
      </c>
      <c r="P34" s="2">
        <v>62.399999999999991</v>
      </c>
      <c r="Q34" s="70"/>
      <c r="R34" s="70"/>
    </row>
    <row r="35" spans="2:18" x14ac:dyDescent="0.3">
      <c r="B35" s="74"/>
      <c r="C35" s="2">
        <v>24.599999999999998</v>
      </c>
      <c r="D35" s="4">
        <v>61.899999999999991</v>
      </c>
      <c r="E35" s="71"/>
      <c r="F35" s="71"/>
      <c r="H35" s="74"/>
      <c r="I35" s="2">
        <v>25.599999999999998</v>
      </c>
      <c r="J35" s="4">
        <v>64.200000000000017</v>
      </c>
      <c r="K35" s="71"/>
      <c r="L35" s="71"/>
      <c r="N35" s="74"/>
      <c r="O35" s="2">
        <v>26.300000000000004</v>
      </c>
      <c r="P35" s="4">
        <v>62.8</v>
      </c>
      <c r="Q35" s="71"/>
      <c r="R35" s="71"/>
    </row>
    <row r="36" spans="2:18" x14ac:dyDescent="0.3">
      <c r="B36" s="72" t="s">
        <v>33</v>
      </c>
      <c r="C36" s="2">
        <v>25.5</v>
      </c>
      <c r="D36" s="2">
        <v>62.399999999999991</v>
      </c>
      <c r="E36" s="69">
        <v>25.4</v>
      </c>
      <c r="F36" s="69">
        <v>73</v>
      </c>
      <c r="H36" s="72" t="s">
        <v>34</v>
      </c>
      <c r="I36" s="2">
        <v>24.300000000000004</v>
      </c>
      <c r="J36" s="2">
        <v>63.3</v>
      </c>
      <c r="K36" s="69">
        <v>24.8</v>
      </c>
      <c r="L36" s="69">
        <v>73</v>
      </c>
      <c r="N36" s="72" t="s">
        <v>35</v>
      </c>
      <c r="O36" s="2">
        <v>26.300000000000004</v>
      </c>
      <c r="P36" s="2">
        <v>64.200000000000017</v>
      </c>
      <c r="Q36" s="69">
        <v>25.1</v>
      </c>
      <c r="R36" s="69">
        <v>70.7</v>
      </c>
    </row>
    <row r="37" spans="2:18" x14ac:dyDescent="0.3">
      <c r="B37" s="73"/>
      <c r="C37" s="2">
        <v>25.400000000000002</v>
      </c>
      <c r="D37" s="2">
        <v>62.5</v>
      </c>
      <c r="E37" s="70"/>
      <c r="F37" s="70"/>
      <c r="H37" s="73"/>
      <c r="I37" s="2">
        <v>24.400000000000002</v>
      </c>
      <c r="J37" s="2">
        <v>63.5</v>
      </c>
      <c r="K37" s="70"/>
      <c r="L37" s="70"/>
      <c r="N37" s="73"/>
      <c r="O37" s="2">
        <v>26.4</v>
      </c>
      <c r="P37" s="2">
        <v>64.5</v>
      </c>
      <c r="Q37" s="70"/>
      <c r="R37" s="70"/>
    </row>
    <row r="38" spans="2:18" x14ac:dyDescent="0.3">
      <c r="B38" s="73"/>
      <c r="C38" s="2">
        <v>25.300000000000004</v>
      </c>
      <c r="D38" s="2">
        <v>62.600000000000009</v>
      </c>
      <c r="E38" s="70"/>
      <c r="F38" s="70"/>
      <c r="H38" s="73"/>
      <c r="I38" s="2">
        <v>24.400000000000002</v>
      </c>
      <c r="J38" s="2">
        <v>63.7</v>
      </c>
      <c r="K38" s="70"/>
      <c r="L38" s="70"/>
      <c r="N38" s="73"/>
      <c r="O38" s="2">
        <v>26.4</v>
      </c>
      <c r="P38" s="2">
        <v>64.700000000000017</v>
      </c>
      <c r="Q38" s="70"/>
      <c r="R38" s="70"/>
    </row>
    <row r="39" spans="2:18" x14ac:dyDescent="0.3">
      <c r="B39" s="74"/>
      <c r="C39" s="2">
        <v>25.300000000000004</v>
      </c>
      <c r="D39" s="4">
        <v>62.7</v>
      </c>
      <c r="E39" s="71"/>
      <c r="F39" s="71"/>
      <c r="H39" s="74"/>
      <c r="I39" s="2">
        <v>24.5</v>
      </c>
      <c r="J39" s="4">
        <v>63.899999999999991</v>
      </c>
      <c r="K39" s="71"/>
      <c r="L39" s="71"/>
      <c r="N39" s="74"/>
      <c r="O39" s="2">
        <v>26.5</v>
      </c>
      <c r="P39" s="4">
        <v>64.899999999999991</v>
      </c>
      <c r="Q39" s="71"/>
      <c r="R39" s="71"/>
    </row>
    <row r="40" spans="2:18" x14ac:dyDescent="0.3">
      <c r="B40" s="72" t="s">
        <v>36</v>
      </c>
      <c r="C40" s="2">
        <v>24.199999999999996</v>
      </c>
      <c r="D40" s="2">
        <v>62.2</v>
      </c>
      <c r="E40" s="69">
        <v>25.4</v>
      </c>
      <c r="F40" s="69">
        <v>68.5</v>
      </c>
      <c r="H40" s="72" t="s">
        <v>37</v>
      </c>
      <c r="I40" s="2">
        <v>25.099999999999998</v>
      </c>
      <c r="J40" s="2">
        <v>64.600000000000009</v>
      </c>
      <c r="K40" s="69">
        <v>24.6</v>
      </c>
      <c r="L40" s="69">
        <v>70</v>
      </c>
      <c r="N40" s="72" t="s">
        <v>38</v>
      </c>
      <c r="O40" s="2">
        <v>26.199999999999996</v>
      </c>
      <c r="P40" s="2">
        <v>63.3</v>
      </c>
      <c r="Q40" s="69">
        <v>24.5</v>
      </c>
      <c r="R40" s="69">
        <v>69.7</v>
      </c>
    </row>
    <row r="41" spans="2:18" x14ac:dyDescent="0.3">
      <c r="B41" s="73"/>
      <c r="C41" s="2">
        <v>24.300000000000004</v>
      </c>
      <c r="D41" s="2">
        <v>62.399999999999991</v>
      </c>
      <c r="E41" s="70"/>
      <c r="F41" s="70"/>
      <c r="H41" s="73"/>
      <c r="I41" s="2">
        <v>25.199999999999996</v>
      </c>
      <c r="J41" s="2">
        <v>64.700000000000017</v>
      </c>
      <c r="K41" s="70"/>
      <c r="L41" s="70"/>
      <c r="N41" s="73"/>
      <c r="O41" s="2">
        <v>26.300000000000004</v>
      </c>
      <c r="P41" s="2">
        <v>63.5</v>
      </c>
      <c r="Q41" s="70"/>
      <c r="R41" s="70"/>
    </row>
    <row r="42" spans="2:18" x14ac:dyDescent="0.3">
      <c r="B42" s="73"/>
      <c r="C42" s="2">
        <v>24.400000000000002</v>
      </c>
      <c r="D42" s="2">
        <v>62.5</v>
      </c>
      <c r="E42" s="70"/>
      <c r="F42" s="70"/>
      <c r="H42" s="73"/>
      <c r="I42" s="2">
        <v>25.199999999999996</v>
      </c>
      <c r="J42" s="2">
        <v>64.899999999999991</v>
      </c>
      <c r="K42" s="70"/>
      <c r="L42" s="70"/>
      <c r="N42" s="73"/>
      <c r="O42" s="2">
        <v>26.300000000000004</v>
      </c>
      <c r="P42" s="2">
        <v>63.600000000000009</v>
      </c>
      <c r="Q42" s="70"/>
      <c r="R42" s="70"/>
    </row>
    <row r="43" spans="2:18" x14ac:dyDescent="0.3">
      <c r="B43" s="74"/>
      <c r="C43" s="2">
        <v>24.5</v>
      </c>
      <c r="D43" s="2">
        <v>62.8</v>
      </c>
      <c r="E43" s="71"/>
      <c r="F43" s="71"/>
      <c r="H43" s="74"/>
      <c r="I43" s="2">
        <v>25.300000000000004</v>
      </c>
      <c r="J43" s="2">
        <v>65.299999999999983</v>
      </c>
      <c r="K43" s="71"/>
      <c r="L43" s="71"/>
      <c r="N43" s="74"/>
      <c r="O43" s="2">
        <v>26.4</v>
      </c>
      <c r="P43" s="2">
        <v>63.899999999999991</v>
      </c>
      <c r="Q43" s="71"/>
      <c r="R43" s="71"/>
    </row>
    <row r="44" spans="2:18" x14ac:dyDescent="0.3">
      <c r="B44" s="44" t="s">
        <v>42</v>
      </c>
      <c r="C44" s="44">
        <f>MIN(C4:C43)</f>
        <v>24.199999999999996</v>
      </c>
      <c r="D44" s="44">
        <f>MIN(D4:D43)</f>
        <v>56.2</v>
      </c>
      <c r="E44" s="45">
        <f>MIN(E4:E43)</f>
        <v>24.7</v>
      </c>
      <c r="F44" s="45">
        <f>MIN(F4:F43)</f>
        <v>66.2</v>
      </c>
      <c r="H44" s="44" t="s">
        <v>42</v>
      </c>
      <c r="I44" s="44">
        <f>MIN(I4:I43)</f>
        <v>24.300000000000004</v>
      </c>
      <c r="J44" s="44">
        <f>MIN(J4:J43)</f>
        <v>59.399999999999991</v>
      </c>
      <c r="K44" s="44">
        <f>MIN(K4:K43)</f>
        <v>24.6</v>
      </c>
      <c r="L44" s="45">
        <f>MIN(L4:L43)</f>
        <v>65.5</v>
      </c>
      <c r="N44" s="44" t="s">
        <v>42</v>
      </c>
      <c r="O44" s="44">
        <f>MIN(O4:O43)</f>
        <v>25.699999999999996</v>
      </c>
      <c r="P44" s="44">
        <f>MIN(P4:P43)</f>
        <v>60.3</v>
      </c>
      <c r="Q44" s="44">
        <f>MIN(Q4:Q43)</f>
        <v>24.5</v>
      </c>
      <c r="R44" s="45">
        <f>MIN(R4:R43)</f>
        <v>67.400000000000006</v>
      </c>
    </row>
    <row r="45" spans="2:18" x14ac:dyDescent="0.3">
      <c r="B45" s="44" t="s">
        <v>43</v>
      </c>
      <c r="C45" s="44">
        <f>MAX(C4:C43)</f>
        <v>26.9</v>
      </c>
      <c r="D45" s="44">
        <f>MAX(D4:D43)</f>
        <v>63.8</v>
      </c>
      <c r="E45" s="45">
        <f>MAX(E4:E43)</f>
        <v>26.6</v>
      </c>
      <c r="F45" s="45">
        <f>MAX(F4:F43)</f>
        <v>82.7</v>
      </c>
      <c r="H45" s="44" t="s">
        <v>43</v>
      </c>
      <c r="I45" s="44">
        <f>MAX(I4:I43)</f>
        <v>25.9</v>
      </c>
      <c r="J45" s="44">
        <f>MAX(J4:J43)</f>
        <v>65.799999999999983</v>
      </c>
      <c r="K45" s="45">
        <f>MAX(K4:K43)</f>
        <v>26.7</v>
      </c>
      <c r="L45" s="45">
        <f>MAX(L4:L43)</f>
        <v>82.9</v>
      </c>
      <c r="N45" s="44" t="s">
        <v>43</v>
      </c>
      <c r="O45" s="44">
        <f>MAX(O4:O43)</f>
        <v>26.800000000000004</v>
      </c>
      <c r="P45" s="44">
        <f>MAX(P4:P43)</f>
        <v>65.899999999999991</v>
      </c>
      <c r="Q45" s="45">
        <f>MAX(Q4:Q43)</f>
        <v>26.5</v>
      </c>
      <c r="R45" s="45">
        <f>MAX(R4:R43)</f>
        <v>83.6</v>
      </c>
    </row>
    <row r="46" spans="2:18" x14ac:dyDescent="0.3">
      <c r="B46" s="44" t="s">
        <v>53</v>
      </c>
      <c r="C46" s="45">
        <f>AVERAGE(C4:C43)</f>
        <v>25.262499999999992</v>
      </c>
      <c r="D46" s="45">
        <f>AVERAGE(D4:D43)</f>
        <v>61.95</v>
      </c>
      <c r="E46" s="45">
        <f>AVERAGE(E4:E43)</f>
        <v>25.44</v>
      </c>
      <c r="F46" s="45">
        <f>AVERAGE(F4:F43)</f>
        <v>72.38000000000001</v>
      </c>
      <c r="H46" s="44" t="s">
        <v>53</v>
      </c>
      <c r="I46" s="45">
        <f>AVERAGE(I4:I43)</f>
        <v>25.1175</v>
      </c>
      <c r="J46" s="45">
        <f>AVERAGE(J4:J43)</f>
        <v>63.707499999999996</v>
      </c>
      <c r="K46" s="45">
        <f>AVERAGE(K4:K43)</f>
        <v>25.34</v>
      </c>
      <c r="L46" s="45">
        <f>AVERAGE(L4:L43)</f>
        <v>72.179999999999993</v>
      </c>
      <c r="N46" s="44" t="s">
        <v>53</v>
      </c>
      <c r="O46" s="45">
        <f>AVERAGE(O4:O43)</f>
        <v>26.364999999999998</v>
      </c>
      <c r="P46" s="45">
        <f>AVERAGE(P4:P43)</f>
        <v>63.759999999999991</v>
      </c>
      <c r="Q46" s="45">
        <f>AVERAGE(Q4:Q43)</f>
        <v>25.16</v>
      </c>
      <c r="R46" s="45">
        <f>AVERAGE(R4:R43)</f>
        <v>73.180000000000007</v>
      </c>
    </row>
  </sheetData>
  <mergeCells count="93">
    <mergeCell ref="R40:R43"/>
    <mergeCell ref="H2:L2"/>
    <mergeCell ref="H4:H7"/>
    <mergeCell ref="K4:K7"/>
    <mergeCell ref="L4:L7"/>
    <mergeCell ref="H16:H19"/>
    <mergeCell ref="K16:K19"/>
    <mergeCell ref="L16:L19"/>
    <mergeCell ref="H32:H35"/>
    <mergeCell ref="K32:K35"/>
    <mergeCell ref="Q36:Q39"/>
    <mergeCell ref="R36:R39"/>
    <mergeCell ref="L40:L43"/>
    <mergeCell ref="B40:B43"/>
    <mergeCell ref="E40:E43"/>
    <mergeCell ref="F40:F43"/>
    <mergeCell ref="H40:H43"/>
    <mergeCell ref="K40:K43"/>
    <mergeCell ref="H36:H39"/>
    <mergeCell ref="K36:K39"/>
    <mergeCell ref="N40:N43"/>
    <mergeCell ref="Q40:Q43"/>
    <mergeCell ref="N32:N35"/>
    <mergeCell ref="Q32:Q35"/>
    <mergeCell ref="L32:L35"/>
    <mergeCell ref="B32:B35"/>
    <mergeCell ref="E32:E35"/>
    <mergeCell ref="F32:F35"/>
    <mergeCell ref="B36:B39"/>
    <mergeCell ref="E36:E39"/>
    <mergeCell ref="F36:F39"/>
    <mergeCell ref="L28:L31"/>
    <mergeCell ref="N28:N31"/>
    <mergeCell ref="Q28:Q31"/>
    <mergeCell ref="R28:R31"/>
    <mergeCell ref="L36:L39"/>
    <mergeCell ref="N36:N39"/>
    <mergeCell ref="R32:R35"/>
    <mergeCell ref="B28:B31"/>
    <mergeCell ref="E28:E31"/>
    <mergeCell ref="F28:F31"/>
    <mergeCell ref="H28:H31"/>
    <mergeCell ref="K28:K31"/>
    <mergeCell ref="Q20:Q23"/>
    <mergeCell ref="R20:R23"/>
    <mergeCell ref="B24:B27"/>
    <mergeCell ref="E24:E27"/>
    <mergeCell ref="F24:F27"/>
    <mergeCell ref="H24:H27"/>
    <mergeCell ref="K24:K27"/>
    <mergeCell ref="L24:L27"/>
    <mergeCell ref="N24:N27"/>
    <mergeCell ref="Q24:Q27"/>
    <mergeCell ref="R24:R27"/>
    <mergeCell ref="L20:L23"/>
    <mergeCell ref="N20:N23"/>
    <mergeCell ref="B16:B19"/>
    <mergeCell ref="E16:E19"/>
    <mergeCell ref="F16:F19"/>
    <mergeCell ref="B20:B23"/>
    <mergeCell ref="E20:E23"/>
    <mergeCell ref="F20:F23"/>
    <mergeCell ref="H20:H23"/>
    <mergeCell ref="K20:K23"/>
    <mergeCell ref="L12:L15"/>
    <mergeCell ref="N12:N15"/>
    <mergeCell ref="Q12:Q15"/>
    <mergeCell ref="R12:R15"/>
    <mergeCell ref="N16:N19"/>
    <mergeCell ref="Q16:Q19"/>
    <mergeCell ref="R16:R19"/>
    <mergeCell ref="B12:B15"/>
    <mergeCell ref="E12:E15"/>
    <mergeCell ref="F12:F15"/>
    <mergeCell ref="H12:H15"/>
    <mergeCell ref="K12:K15"/>
    <mergeCell ref="R4:R7"/>
    <mergeCell ref="B8:B11"/>
    <mergeCell ref="E8:E11"/>
    <mergeCell ref="F8:F11"/>
    <mergeCell ref="H8:H11"/>
    <mergeCell ref="K8:K11"/>
    <mergeCell ref="L8:L11"/>
    <mergeCell ref="N8:N11"/>
    <mergeCell ref="Q8:Q11"/>
    <mergeCell ref="R8:R11"/>
    <mergeCell ref="N4:N7"/>
    <mergeCell ref="B2:F2"/>
    <mergeCell ref="B4:B7"/>
    <mergeCell ref="E4:E7"/>
    <mergeCell ref="F4:F7"/>
    <mergeCell ref="Q4:Q7"/>
    <mergeCell ref="N2:R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5887E-3FE0-4E45-B719-BB699AE0107D}">
  <dimension ref="A2:K41"/>
  <sheetViews>
    <sheetView topLeftCell="A4" zoomScale="85" zoomScaleNormal="85" workbookViewId="0">
      <selection activeCell="B33" sqref="B33:K33"/>
    </sheetView>
  </sheetViews>
  <sheetFormatPr defaultRowHeight="14.4" x14ac:dyDescent="0.3"/>
  <cols>
    <col min="1" max="1" width="22.5546875" customWidth="1"/>
  </cols>
  <sheetData>
    <row r="2" spans="1:11" x14ac:dyDescent="0.3">
      <c r="A2" s="87" t="s">
        <v>2</v>
      </c>
      <c r="B2" s="88" t="s">
        <v>0</v>
      </c>
      <c r="C2" s="89"/>
      <c r="D2" s="89"/>
      <c r="E2" s="89"/>
      <c r="F2" s="89"/>
      <c r="G2" s="89"/>
      <c r="H2" s="89"/>
      <c r="I2" s="89"/>
      <c r="J2" s="89"/>
      <c r="K2" s="90"/>
    </row>
    <row r="3" spans="1:11" x14ac:dyDescent="0.3">
      <c r="A3" s="87"/>
      <c r="B3" s="88" t="s">
        <v>4</v>
      </c>
      <c r="C3" s="90"/>
      <c r="D3" s="88" t="s">
        <v>5</v>
      </c>
      <c r="E3" s="90"/>
      <c r="F3" s="88" t="s">
        <v>6</v>
      </c>
      <c r="G3" s="90"/>
      <c r="H3" s="88" t="s">
        <v>7</v>
      </c>
      <c r="I3" s="90"/>
      <c r="J3" s="88" t="s">
        <v>40</v>
      </c>
      <c r="K3" s="90"/>
    </row>
    <row r="4" spans="1:11" x14ac:dyDescent="0.3">
      <c r="A4" s="11" t="s">
        <v>9</v>
      </c>
      <c r="B4" s="1">
        <v>25.7</v>
      </c>
      <c r="C4" s="1">
        <v>60.5</v>
      </c>
      <c r="D4" s="1">
        <v>25.8</v>
      </c>
      <c r="E4" s="1">
        <v>59.6</v>
      </c>
      <c r="F4" s="1">
        <v>26</v>
      </c>
      <c r="G4" s="1">
        <v>59.2</v>
      </c>
      <c r="H4" s="1">
        <v>26.1</v>
      </c>
      <c r="I4" s="1">
        <v>59</v>
      </c>
      <c r="J4" s="5">
        <v>24.93</v>
      </c>
      <c r="K4" s="5">
        <v>75.05</v>
      </c>
    </row>
    <row r="5" spans="1:11" x14ac:dyDescent="0.3">
      <c r="A5" s="11" t="s">
        <v>10</v>
      </c>
      <c r="B5" s="1">
        <v>26.1</v>
      </c>
      <c r="C5" s="1">
        <v>61.2</v>
      </c>
      <c r="D5" s="1">
        <v>26.300000000000004</v>
      </c>
      <c r="E5" s="1">
        <v>61.399999999999991</v>
      </c>
      <c r="F5" s="1">
        <v>26.4</v>
      </c>
      <c r="G5" s="1">
        <v>61.600000000000009</v>
      </c>
      <c r="H5" s="1">
        <v>26.199999999999996</v>
      </c>
      <c r="I5" s="1">
        <v>61.3</v>
      </c>
      <c r="J5" s="5">
        <v>24.11</v>
      </c>
      <c r="K5" s="5">
        <v>73.41</v>
      </c>
    </row>
    <row r="6" spans="1:11" x14ac:dyDescent="0.3">
      <c r="A6" s="11" t="s">
        <v>11</v>
      </c>
      <c r="B6" s="1">
        <v>25.099999999999998</v>
      </c>
      <c r="C6" s="1">
        <v>59.5</v>
      </c>
      <c r="D6" s="1">
        <v>25.400000000000002</v>
      </c>
      <c r="E6" s="1">
        <v>59.600000000000009</v>
      </c>
      <c r="F6" s="1">
        <v>25.5</v>
      </c>
      <c r="G6" s="1">
        <v>59.8</v>
      </c>
      <c r="H6" s="1">
        <v>25.599999999999998</v>
      </c>
      <c r="I6" s="1">
        <v>59.899999999999991</v>
      </c>
      <c r="J6" s="5">
        <v>26.22</v>
      </c>
      <c r="K6" s="5">
        <v>72.47</v>
      </c>
    </row>
    <row r="7" spans="1:11" x14ac:dyDescent="0.3">
      <c r="A7" s="11" t="s">
        <v>12</v>
      </c>
      <c r="B7" s="1">
        <v>26</v>
      </c>
      <c r="C7" s="1">
        <v>61.1</v>
      </c>
      <c r="D7" s="1">
        <v>26.3</v>
      </c>
      <c r="E7" s="1">
        <v>61.3</v>
      </c>
      <c r="F7" s="1">
        <v>25.8</v>
      </c>
      <c r="G7" s="1">
        <v>61.4</v>
      </c>
      <c r="H7" s="1">
        <v>25.9</v>
      </c>
      <c r="I7" s="1">
        <v>61.6</v>
      </c>
      <c r="J7" s="5">
        <v>25.76</v>
      </c>
      <c r="K7" s="5">
        <v>66.83</v>
      </c>
    </row>
    <row r="8" spans="1:11" x14ac:dyDescent="0.3">
      <c r="A8" s="11" t="s">
        <v>13</v>
      </c>
      <c r="B8" s="1">
        <v>25.199999999999996</v>
      </c>
      <c r="C8" s="1">
        <v>63.2</v>
      </c>
      <c r="D8" s="1">
        <v>25.300000000000004</v>
      </c>
      <c r="E8" s="1">
        <v>63.399999999999991</v>
      </c>
      <c r="F8" s="1">
        <v>25.5</v>
      </c>
      <c r="G8" s="1">
        <v>63.7</v>
      </c>
      <c r="H8" s="1">
        <v>25.699999999999996</v>
      </c>
      <c r="I8" s="1">
        <v>63.899999999999991</v>
      </c>
      <c r="J8" s="5">
        <v>25.76</v>
      </c>
      <c r="K8" s="5">
        <v>66.83</v>
      </c>
    </row>
    <row r="9" spans="1:11" x14ac:dyDescent="0.3">
      <c r="A9" s="11" t="s">
        <v>14</v>
      </c>
      <c r="B9" s="1">
        <v>24.199999999999996</v>
      </c>
      <c r="C9" s="1">
        <v>63.3</v>
      </c>
      <c r="D9" s="1">
        <v>24.300000000000004</v>
      </c>
      <c r="E9" s="1">
        <v>63.399999999999991</v>
      </c>
      <c r="F9" s="1">
        <v>24.400000000000002</v>
      </c>
      <c r="G9" s="1">
        <v>63.5</v>
      </c>
      <c r="H9" s="1">
        <v>24.5</v>
      </c>
      <c r="I9" s="1">
        <v>63.8</v>
      </c>
      <c r="J9" s="5">
        <v>24.66</v>
      </c>
      <c r="K9" s="5">
        <v>71.06</v>
      </c>
    </row>
    <row r="10" spans="1:11" x14ac:dyDescent="0.3">
      <c r="A10" s="11" t="s">
        <v>15</v>
      </c>
      <c r="B10" s="1">
        <v>24.3</v>
      </c>
      <c r="C10" s="1">
        <v>61.2</v>
      </c>
      <c r="D10" s="1">
        <v>24.5</v>
      </c>
      <c r="E10" s="1">
        <v>61.4</v>
      </c>
      <c r="F10" s="1">
        <v>24.6</v>
      </c>
      <c r="G10" s="1">
        <v>61.5</v>
      </c>
      <c r="H10" s="1">
        <v>24.7</v>
      </c>
      <c r="I10" s="1">
        <v>61.8</v>
      </c>
      <c r="J10" s="5">
        <v>24.01</v>
      </c>
      <c r="K10" s="5">
        <v>74.349999999999994</v>
      </c>
    </row>
    <row r="11" spans="1:11" x14ac:dyDescent="0.3">
      <c r="A11" s="11" t="s">
        <v>16</v>
      </c>
      <c r="B11" s="1">
        <v>25.199999999999996</v>
      </c>
      <c r="C11" s="1">
        <v>63.399999999999991</v>
      </c>
      <c r="D11" s="1">
        <v>25.400000000000002</v>
      </c>
      <c r="E11" s="1">
        <v>63.600000000000009</v>
      </c>
      <c r="F11" s="1">
        <v>25.5</v>
      </c>
      <c r="G11" s="1">
        <v>63.7</v>
      </c>
      <c r="H11" s="1">
        <v>25.699999999999996</v>
      </c>
      <c r="I11" s="1">
        <v>63.899999999999991</v>
      </c>
      <c r="J11" s="5">
        <v>26.22</v>
      </c>
      <c r="K11" s="5">
        <v>69.53</v>
      </c>
    </row>
    <row r="12" spans="1:11" x14ac:dyDescent="0.3">
      <c r="A12" s="11" t="s">
        <v>17</v>
      </c>
      <c r="B12" s="1">
        <v>26.1</v>
      </c>
      <c r="C12" s="1">
        <v>64.200000000000017</v>
      </c>
      <c r="D12" s="1">
        <v>26.199999999999996</v>
      </c>
      <c r="E12" s="1">
        <v>64.399999999999991</v>
      </c>
      <c r="F12" s="1">
        <v>26.300000000000004</v>
      </c>
      <c r="G12" s="1">
        <v>64.5</v>
      </c>
      <c r="H12" s="1">
        <v>26.5</v>
      </c>
      <c r="I12" s="1">
        <v>64.700000000000017</v>
      </c>
      <c r="J12" s="5">
        <v>27.69</v>
      </c>
      <c r="K12" s="5">
        <v>70.819999999999993</v>
      </c>
    </row>
    <row r="13" spans="1:11" x14ac:dyDescent="0.3">
      <c r="A13" s="11" t="s">
        <v>18</v>
      </c>
      <c r="B13" s="1">
        <v>24.3</v>
      </c>
      <c r="C13" s="1">
        <v>62.1</v>
      </c>
      <c r="D13" s="1">
        <v>24.4</v>
      </c>
      <c r="E13" s="1">
        <v>62.3</v>
      </c>
      <c r="F13" s="1">
        <v>24.5</v>
      </c>
      <c r="G13" s="1">
        <v>62.5</v>
      </c>
      <c r="H13" s="1">
        <v>24.6</v>
      </c>
      <c r="I13" s="1">
        <v>62.7</v>
      </c>
      <c r="J13" s="5">
        <v>23.92</v>
      </c>
      <c r="K13" s="5">
        <v>72.7</v>
      </c>
    </row>
    <row r="14" spans="1:11" x14ac:dyDescent="0.3">
      <c r="A14" s="11" t="s">
        <v>19</v>
      </c>
      <c r="B14" s="1">
        <v>25.300000000000004</v>
      </c>
      <c r="C14" s="1">
        <v>63.3</v>
      </c>
      <c r="D14" s="1">
        <v>25.400000000000002</v>
      </c>
      <c r="E14" s="1">
        <v>63.5</v>
      </c>
      <c r="F14" s="1">
        <v>25.5</v>
      </c>
      <c r="G14" s="1">
        <v>63.7</v>
      </c>
      <c r="H14" s="1">
        <v>25.599999999999998</v>
      </c>
      <c r="I14" s="1">
        <v>63.8</v>
      </c>
      <c r="J14" s="5">
        <v>24.47</v>
      </c>
      <c r="K14" s="5">
        <v>73.06</v>
      </c>
    </row>
    <row r="15" spans="1:11" x14ac:dyDescent="0.3">
      <c r="A15" s="11" t="s">
        <v>20</v>
      </c>
      <c r="B15" s="1">
        <v>26.300000000000004</v>
      </c>
      <c r="C15" s="1">
        <v>65.5</v>
      </c>
      <c r="D15" s="1">
        <v>26.4</v>
      </c>
      <c r="E15" s="1">
        <v>65.600000000000009</v>
      </c>
      <c r="F15" s="1">
        <v>26.5</v>
      </c>
      <c r="G15" s="1">
        <v>65.700000000000017</v>
      </c>
      <c r="H15" s="1">
        <v>26.6</v>
      </c>
      <c r="I15" s="1">
        <v>65.899999999999991</v>
      </c>
      <c r="J15" s="5">
        <v>25.12</v>
      </c>
      <c r="K15" s="5">
        <v>70.349999999999994</v>
      </c>
    </row>
    <row r="16" spans="1:11" x14ac:dyDescent="0.3">
      <c r="A16" s="11" t="s">
        <v>21</v>
      </c>
      <c r="B16" s="1">
        <v>24.2</v>
      </c>
      <c r="C16" s="1">
        <v>63.4</v>
      </c>
      <c r="D16" s="1">
        <v>24.3</v>
      </c>
      <c r="E16" s="1">
        <v>63.5</v>
      </c>
      <c r="F16" s="1">
        <v>24.5</v>
      </c>
      <c r="G16" s="1">
        <v>63.6</v>
      </c>
      <c r="H16" s="1">
        <v>24.6</v>
      </c>
      <c r="I16" s="1">
        <v>63.8</v>
      </c>
      <c r="J16" s="5">
        <v>23.46</v>
      </c>
      <c r="K16" s="5">
        <v>76.58</v>
      </c>
    </row>
    <row r="17" spans="1:11" x14ac:dyDescent="0.3">
      <c r="A17" s="11" t="s">
        <v>22</v>
      </c>
      <c r="B17" s="1">
        <v>26.300000000000004</v>
      </c>
      <c r="C17" s="1">
        <v>64.600000000000009</v>
      </c>
      <c r="D17" s="1">
        <v>26.4</v>
      </c>
      <c r="E17" s="1">
        <v>64.700000000000017</v>
      </c>
      <c r="F17" s="1">
        <v>26.5</v>
      </c>
      <c r="G17" s="1">
        <v>64.799999999999983</v>
      </c>
      <c r="H17" s="1">
        <v>26.6</v>
      </c>
      <c r="I17" s="1">
        <v>64.899999999999991</v>
      </c>
      <c r="J17" s="5">
        <v>23.65</v>
      </c>
      <c r="K17" s="5">
        <v>76.81</v>
      </c>
    </row>
    <row r="18" spans="1:11" x14ac:dyDescent="0.3">
      <c r="A18" s="11" t="s">
        <v>23</v>
      </c>
      <c r="B18" s="1">
        <v>25.400000000000002</v>
      </c>
      <c r="C18" s="1">
        <v>65.299999999999983</v>
      </c>
      <c r="D18" s="1">
        <v>25.5</v>
      </c>
      <c r="E18" s="1">
        <v>65.399999999999991</v>
      </c>
      <c r="F18" s="1">
        <v>25.599999999999998</v>
      </c>
      <c r="G18" s="1">
        <v>65.5</v>
      </c>
      <c r="H18" s="1">
        <v>25.699999999999996</v>
      </c>
      <c r="I18" s="1">
        <v>65.899999999999991</v>
      </c>
      <c r="J18" s="5">
        <v>23.65</v>
      </c>
      <c r="K18" s="5">
        <v>78.930000000000007</v>
      </c>
    </row>
    <row r="19" spans="1:11" x14ac:dyDescent="0.3">
      <c r="A19" s="11" t="s">
        <v>24</v>
      </c>
      <c r="B19" s="1">
        <v>24.7</v>
      </c>
      <c r="C19" s="1">
        <v>62.3</v>
      </c>
      <c r="D19" s="1">
        <v>24.8</v>
      </c>
      <c r="E19" s="1">
        <v>62.4</v>
      </c>
      <c r="F19" s="1">
        <v>24.8</v>
      </c>
      <c r="G19" s="1">
        <v>62.5</v>
      </c>
      <c r="H19" s="1">
        <v>24.9</v>
      </c>
      <c r="I19" s="1">
        <v>62.8</v>
      </c>
      <c r="J19" s="5">
        <v>24.29</v>
      </c>
      <c r="K19" s="5">
        <v>77.75</v>
      </c>
    </row>
    <row r="20" spans="1:11" x14ac:dyDescent="0.3">
      <c r="A20" s="11" t="s">
        <v>25</v>
      </c>
      <c r="B20" s="1">
        <v>25.5</v>
      </c>
      <c r="C20" s="1">
        <v>64.399999999999991</v>
      </c>
      <c r="D20" s="1">
        <v>25.599999999999998</v>
      </c>
      <c r="E20" s="1">
        <v>64.600000000000009</v>
      </c>
      <c r="F20" s="1">
        <v>25.699999999999996</v>
      </c>
      <c r="G20" s="1">
        <v>64.700000000000017</v>
      </c>
      <c r="H20" s="1">
        <v>25.9</v>
      </c>
      <c r="I20" s="1">
        <v>65.200000000000017</v>
      </c>
      <c r="J20" s="5">
        <v>23.83</v>
      </c>
      <c r="K20" s="5">
        <v>79.040000000000006</v>
      </c>
    </row>
    <row r="21" spans="1:11" x14ac:dyDescent="0.3">
      <c r="A21" s="11" t="s">
        <v>26</v>
      </c>
      <c r="B21" s="1">
        <v>26.300000000000004</v>
      </c>
      <c r="C21" s="1">
        <v>63.2</v>
      </c>
      <c r="D21" s="1">
        <v>26.4</v>
      </c>
      <c r="E21" s="1">
        <v>63.3</v>
      </c>
      <c r="F21" s="1">
        <v>26.5</v>
      </c>
      <c r="G21" s="1">
        <v>63.5</v>
      </c>
      <c r="H21" s="1">
        <v>26.6</v>
      </c>
      <c r="I21" s="1">
        <v>63.600000000000009</v>
      </c>
      <c r="J21" s="5">
        <v>23.65</v>
      </c>
      <c r="K21" s="5">
        <v>76.11</v>
      </c>
    </row>
    <row r="22" spans="1:11" x14ac:dyDescent="0.3">
      <c r="A22" s="11" t="s">
        <v>27</v>
      </c>
      <c r="B22" s="1">
        <v>25.5</v>
      </c>
      <c r="C22" s="1">
        <v>60.9</v>
      </c>
      <c r="D22" s="1">
        <v>25.6</v>
      </c>
      <c r="E22" s="1">
        <v>61.1</v>
      </c>
      <c r="F22" s="1">
        <v>25.6</v>
      </c>
      <c r="G22" s="1">
        <v>61.3</v>
      </c>
      <c r="H22" s="1">
        <v>25.5</v>
      </c>
      <c r="I22" s="1">
        <v>61.5</v>
      </c>
      <c r="J22" s="5">
        <v>23.65</v>
      </c>
      <c r="K22" s="5">
        <v>74.11</v>
      </c>
    </row>
    <row r="23" spans="1:11" x14ac:dyDescent="0.3">
      <c r="A23" s="11" t="s">
        <v>28</v>
      </c>
      <c r="B23" s="1">
        <v>24.5</v>
      </c>
      <c r="C23" s="1">
        <v>64.299999999999983</v>
      </c>
      <c r="D23" s="1">
        <v>24.599999999999998</v>
      </c>
      <c r="E23" s="1">
        <v>64.5</v>
      </c>
      <c r="F23" s="1">
        <v>24.699999999999996</v>
      </c>
      <c r="G23" s="1">
        <v>64.700000000000017</v>
      </c>
      <c r="H23" s="1">
        <v>24.800000000000004</v>
      </c>
      <c r="I23" s="1">
        <v>65.200000000000017</v>
      </c>
      <c r="J23" s="5">
        <v>24.38</v>
      </c>
      <c r="K23" s="5">
        <v>75.290000000000006</v>
      </c>
    </row>
    <row r="24" spans="1:11" x14ac:dyDescent="0.3">
      <c r="A24" s="11" t="s">
        <v>29</v>
      </c>
      <c r="B24" s="1">
        <v>25.199999999999996</v>
      </c>
      <c r="C24" s="1">
        <v>62.2</v>
      </c>
      <c r="D24" s="1">
        <v>25.300000000000004</v>
      </c>
      <c r="E24" s="1">
        <v>62.399999999999991</v>
      </c>
      <c r="F24" s="1">
        <v>25.400000000000002</v>
      </c>
      <c r="G24" s="1">
        <v>62.600000000000009</v>
      </c>
      <c r="H24" s="1">
        <v>25.5</v>
      </c>
      <c r="I24" s="1">
        <v>62.7</v>
      </c>
      <c r="J24" s="5">
        <v>23.65</v>
      </c>
      <c r="K24" s="5">
        <v>78.69</v>
      </c>
    </row>
    <row r="25" spans="1:11" x14ac:dyDescent="0.3">
      <c r="A25" s="11" t="s">
        <v>30</v>
      </c>
      <c r="B25" s="1">
        <v>25.3</v>
      </c>
      <c r="C25" s="1">
        <v>62.2</v>
      </c>
      <c r="D25" s="1">
        <v>25.4</v>
      </c>
      <c r="E25" s="1">
        <v>62.4</v>
      </c>
      <c r="F25" s="1">
        <v>25.5</v>
      </c>
      <c r="G25" s="1">
        <v>62.7</v>
      </c>
      <c r="H25" s="1">
        <v>25.6</v>
      </c>
      <c r="I25" s="1">
        <v>63.2</v>
      </c>
      <c r="J25" s="5">
        <v>22.82</v>
      </c>
      <c r="K25" s="5">
        <v>78.81</v>
      </c>
    </row>
    <row r="26" spans="1:11" x14ac:dyDescent="0.3">
      <c r="A26" s="11" t="s">
        <v>31</v>
      </c>
      <c r="B26" s="1">
        <v>24.599999999999998</v>
      </c>
      <c r="C26" s="1">
        <v>64.5</v>
      </c>
      <c r="D26" s="1">
        <v>24.699999999999996</v>
      </c>
      <c r="E26" s="1">
        <v>64.700000000000017</v>
      </c>
      <c r="F26" s="1">
        <v>24.800000000000004</v>
      </c>
      <c r="G26" s="1">
        <v>64.899999999999991</v>
      </c>
      <c r="H26" s="1">
        <v>24.599999999999998</v>
      </c>
      <c r="I26" s="1">
        <v>65.299999999999983</v>
      </c>
      <c r="J26" s="5">
        <v>23.46</v>
      </c>
      <c r="K26" s="5">
        <v>74.459999999999994</v>
      </c>
    </row>
    <row r="27" spans="1:11" x14ac:dyDescent="0.3">
      <c r="A27" s="11" t="s">
        <v>32</v>
      </c>
      <c r="B27" s="1">
        <v>26.199999999999996</v>
      </c>
      <c r="C27" s="1">
        <v>63.3</v>
      </c>
      <c r="D27" s="1">
        <v>26.300000000000004</v>
      </c>
      <c r="E27" s="1">
        <v>63.600000000000009</v>
      </c>
      <c r="F27" s="1">
        <v>26.4</v>
      </c>
      <c r="G27" s="1">
        <v>63.8</v>
      </c>
      <c r="H27" s="1">
        <v>26.5</v>
      </c>
      <c r="I27" s="1">
        <v>64.100000000000009</v>
      </c>
      <c r="J27" s="5">
        <v>23</v>
      </c>
      <c r="K27" s="5">
        <v>76.7</v>
      </c>
    </row>
    <row r="28" spans="1:11" x14ac:dyDescent="0.3">
      <c r="A28" s="11" t="s">
        <v>33</v>
      </c>
      <c r="B28" s="1">
        <v>25</v>
      </c>
      <c r="C28" s="1">
        <v>63.6</v>
      </c>
      <c r="D28" s="1">
        <v>25.2</v>
      </c>
      <c r="E28" s="1">
        <v>63.7</v>
      </c>
      <c r="F28" s="1">
        <v>25.2</v>
      </c>
      <c r="G28" s="1">
        <v>63.8</v>
      </c>
      <c r="H28" s="1">
        <v>25.1</v>
      </c>
      <c r="I28" s="1">
        <v>64.2</v>
      </c>
      <c r="J28" s="5">
        <v>22.27</v>
      </c>
      <c r="K28" s="5">
        <v>78.34</v>
      </c>
    </row>
    <row r="29" spans="1:11" x14ac:dyDescent="0.3">
      <c r="A29" s="11" t="s">
        <v>34</v>
      </c>
      <c r="B29" s="1">
        <v>25.5</v>
      </c>
      <c r="C29" s="1">
        <v>64.5</v>
      </c>
      <c r="D29" s="1">
        <v>25.599999999999998</v>
      </c>
      <c r="E29" s="1">
        <v>64.700000000000017</v>
      </c>
      <c r="F29" s="1">
        <v>25.699999999999996</v>
      </c>
      <c r="G29" s="1">
        <v>64.799999999999983</v>
      </c>
      <c r="H29" s="1">
        <v>25.800000000000004</v>
      </c>
      <c r="I29" s="1">
        <v>65.200000000000017</v>
      </c>
      <c r="J29" s="5">
        <v>22.73</v>
      </c>
      <c r="K29" s="5">
        <v>78.930000000000007</v>
      </c>
    </row>
    <row r="30" spans="1:11" x14ac:dyDescent="0.3">
      <c r="A30" s="11" t="s">
        <v>35</v>
      </c>
      <c r="B30" s="1">
        <v>26.300000000000004</v>
      </c>
      <c r="C30" s="1">
        <v>65.399999999999991</v>
      </c>
      <c r="D30" s="1">
        <v>26.4</v>
      </c>
      <c r="E30" s="1">
        <v>65.5</v>
      </c>
      <c r="F30" s="1">
        <v>26.5</v>
      </c>
      <c r="G30" s="1">
        <v>65.600000000000009</v>
      </c>
      <c r="H30" s="1">
        <v>26.6</v>
      </c>
      <c r="I30" s="1">
        <v>65.899999999999991</v>
      </c>
      <c r="J30" s="5">
        <v>22.73</v>
      </c>
      <c r="K30" s="5">
        <v>79.28</v>
      </c>
    </row>
    <row r="31" spans="1:11" x14ac:dyDescent="0.3">
      <c r="A31" s="11" t="s">
        <v>36</v>
      </c>
      <c r="B31" s="1">
        <v>24.6</v>
      </c>
      <c r="C31" s="1">
        <v>63.5</v>
      </c>
      <c r="D31" s="1">
        <v>24.6</v>
      </c>
      <c r="E31" s="1">
        <v>63.7</v>
      </c>
      <c r="F31" s="1">
        <v>24.6</v>
      </c>
      <c r="G31" s="1">
        <v>63.8</v>
      </c>
      <c r="H31" s="1">
        <v>24.6</v>
      </c>
      <c r="I31" s="1">
        <v>64.2</v>
      </c>
      <c r="J31" s="5">
        <v>22.09</v>
      </c>
      <c r="K31" s="5">
        <v>80.22</v>
      </c>
    </row>
    <row r="32" spans="1:11" x14ac:dyDescent="0.3">
      <c r="A32" s="11" t="s">
        <v>37</v>
      </c>
      <c r="B32" s="1">
        <v>25.099999999999998</v>
      </c>
      <c r="C32" s="1">
        <v>64.200000000000017</v>
      </c>
      <c r="D32" s="1">
        <v>25.199999999999996</v>
      </c>
      <c r="E32" s="1">
        <v>64.399999999999991</v>
      </c>
      <c r="F32" s="1">
        <v>25.300000000000004</v>
      </c>
      <c r="G32" s="1">
        <v>64.5</v>
      </c>
      <c r="H32" s="1">
        <v>25.400000000000002</v>
      </c>
      <c r="I32" s="1">
        <v>64.799999999999983</v>
      </c>
      <c r="J32" s="5">
        <v>22.36</v>
      </c>
      <c r="K32" s="5">
        <v>77.75</v>
      </c>
    </row>
    <row r="33" spans="1:11" x14ac:dyDescent="0.3">
      <c r="A33" s="11" t="s">
        <v>38</v>
      </c>
      <c r="B33" s="1">
        <v>26.300000000000004</v>
      </c>
      <c r="C33" s="1">
        <v>63.7</v>
      </c>
      <c r="D33" s="1">
        <v>26.4</v>
      </c>
      <c r="E33" s="1">
        <v>63.8</v>
      </c>
      <c r="F33" s="1">
        <v>26.4</v>
      </c>
      <c r="G33" s="1">
        <v>63.899999999999991</v>
      </c>
      <c r="H33" s="1">
        <v>26.6</v>
      </c>
      <c r="I33" s="1">
        <v>64.299999999999983</v>
      </c>
      <c r="J33" s="5">
        <v>22.91</v>
      </c>
      <c r="K33" s="5">
        <v>79.400000000000006</v>
      </c>
    </row>
    <row r="34" spans="1:11" x14ac:dyDescent="0.3">
      <c r="A34" s="28" t="s">
        <v>46</v>
      </c>
      <c r="B34" s="29">
        <f>MIN(B4:B33,D4:D33,F4:F33,H4:H33)</f>
        <v>24.199999999999996</v>
      </c>
      <c r="C34" s="29">
        <f>MIN(C4:C33,E4:E33,G4:G33,I4:I33)</f>
        <v>59</v>
      </c>
      <c r="D34" s="91"/>
      <c r="E34" s="92"/>
      <c r="F34" s="92"/>
      <c r="G34" s="92"/>
      <c r="H34" s="92"/>
      <c r="I34" s="93"/>
      <c r="J34" s="30">
        <f>MIN(J4:J33)</f>
        <v>22.09</v>
      </c>
      <c r="K34" s="30">
        <f>MIN(K4:K33)</f>
        <v>66.83</v>
      </c>
    </row>
    <row r="35" spans="1:11" x14ac:dyDescent="0.3">
      <c r="A35" s="28" t="s">
        <v>43</v>
      </c>
      <c r="B35" s="29">
        <f>MAX(B4:B33,D4:D33,F4:F33,H4:H33)</f>
        <v>26.6</v>
      </c>
      <c r="C35" s="29">
        <f>MAX(C4:C33,E4:E33,G4:G33,I4:I33)</f>
        <v>65.899999999999991</v>
      </c>
      <c r="D35" s="94"/>
      <c r="E35" s="95"/>
      <c r="F35" s="95"/>
      <c r="G35" s="95"/>
      <c r="H35" s="95"/>
      <c r="I35" s="96"/>
      <c r="J35" s="30">
        <f>MAX(J4:J33)</f>
        <v>27.69</v>
      </c>
      <c r="K35" s="30">
        <f>MAX(K4:K33)</f>
        <v>80.22</v>
      </c>
    </row>
    <row r="36" spans="1:11" x14ac:dyDescent="0.3">
      <c r="A36" s="28" t="s">
        <v>47</v>
      </c>
      <c r="B36" s="30">
        <f>AVERAGE(B4:B33,D4:D33,F4:F33,H4:H33)</f>
        <v>25.492499999999986</v>
      </c>
      <c r="C36" s="30">
        <f>AVERAGE(C4:C33,E4:E33,G4:G33,I4:I33)</f>
        <v>63.356666666666662</v>
      </c>
      <c r="D36" s="97"/>
      <c r="E36" s="98"/>
      <c r="F36" s="98"/>
      <c r="G36" s="98"/>
      <c r="H36" s="98"/>
      <c r="I36" s="99"/>
      <c r="J36" s="30">
        <f>AVERAGE(J4:J33)</f>
        <v>24.048333333333336</v>
      </c>
      <c r="K36" s="30">
        <f>AVERAGE(K4:K33)</f>
        <v>75.122</v>
      </c>
    </row>
    <row r="37" spans="1:11" x14ac:dyDescent="0.3">
      <c r="A37" s="52"/>
      <c r="B37" s="7"/>
      <c r="C37" s="7"/>
      <c r="D37" s="7"/>
      <c r="E37" s="7"/>
      <c r="F37" s="7"/>
      <c r="G37" s="7"/>
      <c r="H37" s="7"/>
      <c r="I37" s="7"/>
      <c r="J37" s="8"/>
      <c r="K37" s="8"/>
    </row>
    <row r="38" spans="1:11" x14ac:dyDescent="0.3">
      <c r="A38" s="52"/>
      <c r="B38" s="7"/>
      <c r="C38" s="7"/>
      <c r="D38" s="7"/>
      <c r="E38" s="7"/>
      <c r="F38" s="7"/>
      <c r="G38" s="7"/>
      <c r="H38" s="7"/>
      <c r="I38" s="7"/>
      <c r="J38" s="8"/>
      <c r="K38" s="8"/>
    </row>
    <row r="39" spans="1:11" x14ac:dyDescent="0.3">
      <c r="A39" s="52"/>
      <c r="B39" s="7"/>
      <c r="C39" s="7"/>
      <c r="D39" s="7"/>
      <c r="E39" s="7"/>
      <c r="F39" s="7"/>
      <c r="G39" s="7"/>
      <c r="H39" s="7"/>
      <c r="I39" s="7"/>
      <c r="J39" s="8"/>
      <c r="K39" s="8"/>
    </row>
    <row r="40" spans="1:11" x14ac:dyDescent="0.3">
      <c r="J40" s="6"/>
      <c r="K40" s="6"/>
    </row>
    <row r="41" spans="1:11" x14ac:dyDescent="0.3">
      <c r="J41" s="6"/>
      <c r="K41" s="6"/>
    </row>
  </sheetData>
  <mergeCells count="9">
    <mergeCell ref="A37:A39"/>
    <mergeCell ref="A2:A3"/>
    <mergeCell ref="B2:K2"/>
    <mergeCell ref="B3:C3"/>
    <mergeCell ref="D3:E3"/>
    <mergeCell ref="F3:G3"/>
    <mergeCell ref="H3:I3"/>
    <mergeCell ref="J3:K3"/>
    <mergeCell ref="D34:I3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5128A-7C1D-4F4C-AACF-4C064A9D2350}">
  <dimension ref="B3:R47"/>
  <sheetViews>
    <sheetView topLeftCell="A22" workbookViewId="0">
      <selection activeCell="N3" sqref="N3:R47"/>
    </sheetView>
  </sheetViews>
  <sheetFormatPr defaultRowHeight="14.4" x14ac:dyDescent="0.3"/>
  <cols>
    <col min="4" max="4" width="12.5546875" customWidth="1"/>
    <col min="10" max="10" width="12.21875" customWidth="1"/>
    <col min="16" max="16" width="12.109375" customWidth="1"/>
  </cols>
  <sheetData>
    <row r="3" spans="2:18" x14ac:dyDescent="0.3">
      <c r="B3" s="75" t="s">
        <v>61</v>
      </c>
      <c r="C3" s="76"/>
      <c r="D3" s="76"/>
      <c r="E3" s="76"/>
      <c r="F3" s="77"/>
      <c r="H3" s="75" t="s">
        <v>62</v>
      </c>
      <c r="I3" s="76"/>
      <c r="J3" s="76"/>
      <c r="K3" s="76"/>
      <c r="L3" s="77"/>
      <c r="N3" s="75" t="s">
        <v>63</v>
      </c>
      <c r="O3" s="76"/>
      <c r="P3" s="76"/>
      <c r="Q3" s="76"/>
      <c r="R3" s="77"/>
    </row>
    <row r="4" spans="2:18" x14ac:dyDescent="0.3">
      <c r="B4" s="1" t="s">
        <v>49</v>
      </c>
      <c r="C4" s="1" t="s">
        <v>48</v>
      </c>
      <c r="D4" s="1" t="s">
        <v>57</v>
      </c>
      <c r="E4" s="1" t="s">
        <v>50</v>
      </c>
      <c r="F4" s="1" t="s">
        <v>51</v>
      </c>
      <c r="H4" s="1" t="s">
        <v>49</v>
      </c>
      <c r="I4" s="1" t="s">
        <v>48</v>
      </c>
      <c r="J4" s="1" t="s">
        <v>57</v>
      </c>
      <c r="K4" s="1" t="s">
        <v>50</v>
      </c>
      <c r="L4" s="1" t="s">
        <v>51</v>
      </c>
      <c r="N4" s="1" t="s">
        <v>49</v>
      </c>
      <c r="O4" s="1" t="s">
        <v>48</v>
      </c>
      <c r="P4" s="1" t="s">
        <v>57</v>
      </c>
      <c r="Q4" s="1" t="s">
        <v>50</v>
      </c>
      <c r="R4" s="1" t="s">
        <v>51</v>
      </c>
    </row>
    <row r="5" spans="2:18" x14ac:dyDescent="0.3">
      <c r="B5" s="66" t="s">
        <v>9</v>
      </c>
      <c r="C5" s="1">
        <v>25.7</v>
      </c>
      <c r="D5" s="1">
        <v>60.5</v>
      </c>
      <c r="E5" s="69">
        <v>24.9</v>
      </c>
      <c r="F5" s="69">
        <v>75.099999999999994</v>
      </c>
      <c r="H5" s="66" t="s">
        <v>10</v>
      </c>
      <c r="I5" s="1">
        <v>26.1</v>
      </c>
      <c r="J5" s="1">
        <v>61.2</v>
      </c>
      <c r="K5" s="69">
        <v>24.1</v>
      </c>
      <c r="L5" s="69">
        <v>73.400000000000006</v>
      </c>
      <c r="N5" s="66" t="s">
        <v>11</v>
      </c>
      <c r="O5" s="1">
        <v>25.099999999999998</v>
      </c>
      <c r="P5" s="1">
        <v>59.5</v>
      </c>
      <c r="Q5" s="69">
        <v>26.2</v>
      </c>
      <c r="R5" s="69">
        <v>72.5</v>
      </c>
    </row>
    <row r="6" spans="2:18" x14ac:dyDescent="0.3">
      <c r="B6" s="67"/>
      <c r="C6" s="1">
        <v>25.8</v>
      </c>
      <c r="D6" s="1">
        <v>59.6</v>
      </c>
      <c r="E6" s="70"/>
      <c r="F6" s="70"/>
      <c r="H6" s="67"/>
      <c r="I6" s="1">
        <v>26.300000000000004</v>
      </c>
      <c r="J6" s="1">
        <v>61.399999999999991</v>
      </c>
      <c r="K6" s="70"/>
      <c r="L6" s="70"/>
      <c r="N6" s="67"/>
      <c r="O6" s="1">
        <v>25.400000000000002</v>
      </c>
      <c r="P6" s="1">
        <v>59.600000000000009</v>
      </c>
      <c r="Q6" s="70"/>
      <c r="R6" s="70"/>
    </row>
    <row r="7" spans="2:18" x14ac:dyDescent="0.3">
      <c r="B7" s="67"/>
      <c r="C7" s="1">
        <v>26</v>
      </c>
      <c r="D7" s="1">
        <v>59.2</v>
      </c>
      <c r="E7" s="70"/>
      <c r="F7" s="70"/>
      <c r="H7" s="67"/>
      <c r="I7" s="1">
        <v>26.4</v>
      </c>
      <c r="J7" s="1">
        <v>61.600000000000009</v>
      </c>
      <c r="K7" s="70"/>
      <c r="L7" s="70"/>
      <c r="N7" s="67"/>
      <c r="O7" s="1">
        <v>25.5</v>
      </c>
      <c r="P7" s="1">
        <v>59.8</v>
      </c>
      <c r="Q7" s="70"/>
      <c r="R7" s="70"/>
    </row>
    <row r="8" spans="2:18" x14ac:dyDescent="0.3">
      <c r="B8" s="68"/>
      <c r="C8" s="1">
        <v>26.1</v>
      </c>
      <c r="D8" s="1">
        <v>59</v>
      </c>
      <c r="E8" s="71"/>
      <c r="F8" s="71"/>
      <c r="H8" s="68"/>
      <c r="I8" s="1">
        <v>26.199999999999996</v>
      </c>
      <c r="J8" s="1">
        <v>61.3</v>
      </c>
      <c r="K8" s="71"/>
      <c r="L8" s="71"/>
      <c r="N8" s="68"/>
      <c r="O8" s="1">
        <v>25.599999999999998</v>
      </c>
      <c r="P8" s="1">
        <v>59.899999999999991</v>
      </c>
      <c r="Q8" s="71"/>
      <c r="R8" s="71"/>
    </row>
    <row r="9" spans="2:18" x14ac:dyDescent="0.3">
      <c r="B9" s="72" t="s">
        <v>12</v>
      </c>
      <c r="C9" s="1">
        <v>26</v>
      </c>
      <c r="D9" s="1">
        <v>61.1</v>
      </c>
      <c r="E9" s="69">
        <v>25.8</v>
      </c>
      <c r="F9" s="69">
        <v>66.8</v>
      </c>
      <c r="H9" s="72" t="s">
        <v>13</v>
      </c>
      <c r="I9" s="1">
        <v>25.199999999999996</v>
      </c>
      <c r="J9" s="1">
        <v>63.2</v>
      </c>
      <c r="K9" s="69">
        <v>25.8</v>
      </c>
      <c r="L9" s="69">
        <v>66.8</v>
      </c>
      <c r="N9" s="72" t="s">
        <v>14</v>
      </c>
      <c r="O9" s="1">
        <v>24.199999999999996</v>
      </c>
      <c r="P9" s="1">
        <v>63.3</v>
      </c>
      <c r="Q9" s="69">
        <v>24.7</v>
      </c>
      <c r="R9" s="69">
        <v>71.099999999999994</v>
      </c>
    </row>
    <row r="10" spans="2:18" x14ac:dyDescent="0.3">
      <c r="B10" s="73"/>
      <c r="C10" s="1">
        <v>26.3</v>
      </c>
      <c r="D10" s="1">
        <v>61.3</v>
      </c>
      <c r="E10" s="70"/>
      <c r="F10" s="70"/>
      <c r="H10" s="73"/>
      <c r="I10" s="1">
        <v>25.300000000000004</v>
      </c>
      <c r="J10" s="1">
        <v>63.399999999999991</v>
      </c>
      <c r="K10" s="70"/>
      <c r="L10" s="70"/>
      <c r="N10" s="73"/>
      <c r="O10" s="1">
        <v>24.300000000000004</v>
      </c>
      <c r="P10" s="1">
        <v>63.399999999999991</v>
      </c>
      <c r="Q10" s="70"/>
      <c r="R10" s="70"/>
    </row>
    <row r="11" spans="2:18" x14ac:dyDescent="0.3">
      <c r="B11" s="73"/>
      <c r="C11" s="1">
        <v>25.8</v>
      </c>
      <c r="D11" s="1">
        <v>61.4</v>
      </c>
      <c r="E11" s="70"/>
      <c r="F11" s="70"/>
      <c r="H11" s="73"/>
      <c r="I11" s="1">
        <v>25.5</v>
      </c>
      <c r="J11" s="1">
        <v>63.7</v>
      </c>
      <c r="K11" s="70"/>
      <c r="L11" s="70"/>
      <c r="N11" s="73"/>
      <c r="O11" s="1">
        <v>24.400000000000002</v>
      </c>
      <c r="P11" s="1">
        <v>63.5</v>
      </c>
      <c r="Q11" s="70"/>
      <c r="R11" s="70"/>
    </row>
    <row r="12" spans="2:18" x14ac:dyDescent="0.3">
      <c r="B12" s="74"/>
      <c r="C12" s="1">
        <v>25.9</v>
      </c>
      <c r="D12" s="1">
        <v>61.6</v>
      </c>
      <c r="E12" s="71"/>
      <c r="F12" s="71"/>
      <c r="H12" s="74"/>
      <c r="I12" s="1">
        <v>25.699999999999996</v>
      </c>
      <c r="J12" s="1">
        <v>63.899999999999991</v>
      </c>
      <c r="K12" s="71"/>
      <c r="L12" s="71"/>
      <c r="N12" s="74"/>
      <c r="O12" s="1">
        <v>24.5</v>
      </c>
      <c r="P12" s="1">
        <v>63.8</v>
      </c>
      <c r="Q12" s="71"/>
      <c r="R12" s="71"/>
    </row>
    <row r="13" spans="2:18" x14ac:dyDescent="0.3">
      <c r="B13" s="72" t="s">
        <v>15</v>
      </c>
      <c r="C13" s="1">
        <v>24.3</v>
      </c>
      <c r="D13" s="1">
        <v>61.2</v>
      </c>
      <c r="E13" s="69">
        <v>24</v>
      </c>
      <c r="F13" s="69">
        <v>74.400000000000006</v>
      </c>
      <c r="H13" s="72" t="s">
        <v>16</v>
      </c>
      <c r="I13" s="1">
        <v>25.199999999999996</v>
      </c>
      <c r="J13" s="1">
        <v>63.399999999999991</v>
      </c>
      <c r="K13" s="69">
        <v>26.2</v>
      </c>
      <c r="L13" s="69">
        <v>69.5</v>
      </c>
      <c r="N13" s="72" t="s">
        <v>17</v>
      </c>
      <c r="O13" s="1">
        <v>26.1</v>
      </c>
      <c r="P13" s="1">
        <v>64.200000000000017</v>
      </c>
      <c r="Q13" s="69">
        <v>27.7</v>
      </c>
      <c r="R13" s="69">
        <v>70.8</v>
      </c>
    </row>
    <row r="14" spans="2:18" x14ac:dyDescent="0.3">
      <c r="B14" s="73"/>
      <c r="C14" s="1">
        <v>24.5</v>
      </c>
      <c r="D14" s="1">
        <v>61.4</v>
      </c>
      <c r="E14" s="70"/>
      <c r="F14" s="70"/>
      <c r="H14" s="73"/>
      <c r="I14" s="1">
        <v>25.400000000000002</v>
      </c>
      <c r="J14" s="1">
        <v>63.600000000000009</v>
      </c>
      <c r="K14" s="70"/>
      <c r="L14" s="70"/>
      <c r="N14" s="73"/>
      <c r="O14" s="1">
        <v>26.199999999999996</v>
      </c>
      <c r="P14" s="1">
        <v>64.399999999999991</v>
      </c>
      <c r="Q14" s="70"/>
      <c r="R14" s="70"/>
    </row>
    <row r="15" spans="2:18" x14ac:dyDescent="0.3">
      <c r="B15" s="73"/>
      <c r="C15" s="1">
        <v>24.6</v>
      </c>
      <c r="D15" s="1">
        <v>61.5</v>
      </c>
      <c r="E15" s="70"/>
      <c r="F15" s="70"/>
      <c r="H15" s="73"/>
      <c r="I15" s="1">
        <v>25.5</v>
      </c>
      <c r="J15" s="1">
        <v>63.7</v>
      </c>
      <c r="K15" s="70"/>
      <c r="L15" s="70"/>
      <c r="N15" s="73"/>
      <c r="O15" s="1">
        <v>26.300000000000004</v>
      </c>
      <c r="P15" s="1">
        <v>64.5</v>
      </c>
      <c r="Q15" s="70"/>
      <c r="R15" s="70"/>
    </row>
    <row r="16" spans="2:18" x14ac:dyDescent="0.3">
      <c r="B16" s="74"/>
      <c r="C16" s="1">
        <v>24.7</v>
      </c>
      <c r="D16" s="1">
        <v>61.8</v>
      </c>
      <c r="E16" s="71"/>
      <c r="F16" s="71"/>
      <c r="H16" s="74"/>
      <c r="I16" s="1">
        <v>25.699999999999996</v>
      </c>
      <c r="J16" s="1">
        <v>63.899999999999991</v>
      </c>
      <c r="K16" s="71"/>
      <c r="L16" s="71"/>
      <c r="N16" s="74"/>
      <c r="O16" s="1">
        <v>26.5</v>
      </c>
      <c r="P16" s="1">
        <v>64.700000000000017</v>
      </c>
      <c r="Q16" s="71"/>
      <c r="R16" s="71"/>
    </row>
    <row r="17" spans="2:18" ht="14.4" customHeight="1" x14ac:dyDescent="0.3">
      <c r="B17" s="72" t="s">
        <v>18</v>
      </c>
      <c r="C17" s="1">
        <v>24.3</v>
      </c>
      <c r="D17" s="1">
        <v>62.1</v>
      </c>
      <c r="E17" s="69">
        <v>23.9</v>
      </c>
      <c r="F17" s="69">
        <v>72.7</v>
      </c>
      <c r="H17" s="72" t="s">
        <v>19</v>
      </c>
      <c r="I17" s="1">
        <v>25.300000000000004</v>
      </c>
      <c r="J17" s="1">
        <v>63.3</v>
      </c>
      <c r="K17" s="69">
        <v>24.5</v>
      </c>
      <c r="L17" s="69">
        <v>73.099999999999994</v>
      </c>
      <c r="N17" s="72" t="s">
        <v>20</v>
      </c>
      <c r="O17" s="1">
        <v>26.300000000000004</v>
      </c>
      <c r="P17" s="1">
        <v>65.5</v>
      </c>
      <c r="Q17" s="69">
        <v>25.1</v>
      </c>
      <c r="R17" s="69">
        <v>70.400000000000006</v>
      </c>
    </row>
    <row r="18" spans="2:18" ht="14.4" customHeight="1" x14ac:dyDescent="0.3">
      <c r="B18" s="73"/>
      <c r="C18" s="1">
        <v>24.4</v>
      </c>
      <c r="D18" s="1">
        <v>62.3</v>
      </c>
      <c r="E18" s="70"/>
      <c r="F18" s="70"/>
      <c r="H18" s="73"/>
      <c r="I18" s="1">
        <v>25.400000000000002</v>
      </c>
      <c r="J18" s="1">
        <v>63.5</v>
      </c>
      <c r="K18" s="70"/>
      <c r="L18" s="70"/>
      <c r="N18" s="73"/>
      <c r="O18" s="1">
        <v>26.4</v>
      </c>
      <c r="P18" s="1">
        <v>65.600000000000009</v>
      </c>
      <c r="Q18" s="70"/>
      <c r="R18" s="70"/>
    </row>
    <row r="19" spans="2:18" ht="14.4" customHeight="1" x14ac:dyDescent="0.3">
      <c r="B19" s="73"/>
      <c r="C19" s="1">
        <v>24.5</v>
      </c>
      <c r="D19" s="1">
        <v>62.5</v>
      </c>
      <c r="E19" s="70"/>
      <c r="F19" s="70"/>
      <c r="H19" s="73"/>
      <c r="I19" s="1">
        <v>25.5</v>
      </c>
      <c r="J19" s="1">
        <v>63.7</v>
      </c>
      <c r="K19" s="70"/>
      <c r="L19" s="70"/>
      <c r="N19" s="73"/>
      <c r="O19" s="1">
        <v>26.5</v>
      </c>
      <c r="P19" s="1">
        <v>65.700000000000017</v>
      </c>
      <c r="Q19" s="70"/>
      <c r="R19" s="70"/>
    </row>
    <row r="20" spans="2:18" ht="14.4" customHeight="1" x14ac:dyDescent="0.3">
      <c r="B20" s="74"/>
      <c r="C20" s="1">
        <v>24.6</v>
      </c>
      <c r="D20" s="1">
        <v>62.7</v>
      </c>
      <c r="E20" s="71"/>
      <c r="F20" s="71"/>
      <c r="H20" s="74"/>
      <c r="I20" s="1">
        <v>25.599999999999998</v>
      </c>
      <c r="J20" s="1">
        <v>63.8</v>
      </c>
      <c r="K20" s="71"/>
      <c r="L20" s="71"/>
      <c r="N20" s="74"/>
      <c r="O20" s="1">
        <v>26.6</v>
      </c>
      <c r="P20" s="1">
        <v>65.899999999999991</v>
      </c>
      <c r="Q20" s="71"/>
      <c r="R20" s="71"/>
    </row>
    <row r="21" spans="2:18" x14ac:dyDescent="0.3">
      <c r="B21" s="72" t="s">
        <v>21</v>
      </c>
      <c r="C21" s="1">
        <v>24.2</v>
      </c>
      <c r="D21" s="1">
        <v>63.4</v>
      </c>
      <c r="E21" s="69">
        <v>23.5</v>
      </c>
      <c r="F21" s="69">
        <v>76.599999999999994</v>
      </c>
      <c r="H21" s="72" t="s">
        <v>22</v>
      </c>
      <c r="I21" s="1">
        <v>26.300000000000004</v>
      </c>
      <c r="J21" s="1">
        <v>64.600000000000009</v>
      </c>
      <c r="K21" s="69">
        <v>23.7</v>
      </c>
      <c r="L21" s="69">
        <v>76.8</v>
      </c>
      <c r="N21" s="72" t="s">
        <v>23</v>
      </c>
      <c r="O21" s="1">
        <v>25.400000000000002</v>
      </c>
      <c r="P21" s="1">
        <v>65.299999999999983</v>
      </c>
      <c r="Q21" s="69">
        <v>23.7</v>
      </c>
      <c r="R21" s="69">
        <v>78.900000000000006</v>
      </c>
    </row>
    <row r="22" spans="2:18" x14ac:dyDescent="0.3">
      <c r="B22" s="73"/>
      <c r="C22" s="1">
        <v>24.3</v>
      </c>
      <c r="D22" s="1">
        <v>63.5</v>
      </c>
      <c r="E22" s="70"/>
      <c r="F22" s="70"/>
      <c r="H22" s="73"/>
      <c r="I22" s="1">
        <v>26.4</v>
      </c>
      <c r="J22" s="1">
        <v>64.700000000000017</v>
      </c>
      <c r="K22" s="70"/>
      <c r="L22" s="70"/>
      <c r="N22" s="73"/>
      <c r="O22" s="1">
        <v>25.5</v>
      </c>
      <c r="P22" s="1">
        <v>65.399999999999991</v>
      </c>
      <c r="Q22" s="70"/>
      <c r="R22" s="70"/>
    </row>
    <row r="23" spans="2:18" x14ac:dyDescent="0.3">
      <c r="B23" s="73"/>
      <c r="C23" s="1">
        <v>24.5</v>
      </c>
      <c r="D23" s="1">
        <v>63.6</v>
      </c>
      <c r="E23" s="70"/>
      <c r="F23" s="70"/>
      <c r="H23" s="73"/>
      <c r="I23" s="1">
        <v>26.5</v>
      </c>
      <c r="J23" s="1">
        <v>64.799999999999983</v>
      </c>
      <c r="K23" s="70"/>
      <c r="L23" s="70"/>
      <c r="N23" s="73"/>
      <c r="O23" s="1">
        <v>25.599999999999998</v>
      </c>
      <c r="P23" s="1">
        <v>65.5</v>
      </c>
      <c r="Q23" s="70"/>
      <c r="R23" s="70"/>
    </row>
    <row r="24" spans="2:18" x14ac:dyDescent="0.3">
      <c r="B24" s="74"/>
      <c r="C24" s="1">
        <v>24.6</v>
      </c>
      <c r="D24" s="1">
        <v>63.8</v>
      </c>
      <c r="E24" s="71"/>
      <c r="F24" s="71"/>
      <c r="H24" s="74"/>
      <c r="I24" s="1">
        <v>26.6</v>
      </c>
      <c r="J24" s="1">
        <v>64.899999999999991</v>
      </c>
      <c r="K24" s="71"/>
      <c r="L24" s="71"/>
      <c r="N24" s="74"/>
      <c r="O24" s="1">
        <v>25.699999999999996</v>
      </c>
      <c r="P24" s="1">
        <v>65.899999999999991</v>
      </c>
      <c r="Q24" s="71"/>
      <c r="R24" s="71"/>
    </row>
    <row r="25" spans="2:18" x14ac:dyDescent="0.3">
      <c r="B25" s="72" t="s">
        <v>24</v>
      </c>
      <c r="C25" s="1">
        <v>24.7</v>
      </c>
      <c r="D25" s="1">
        <v>62.3</v>
      </c>
      <c r="E25" s="69">
        <v>24.3</v>
      </c>
      <c r="F25" s="69">
        <v>77.8</v>
      </c>
      <c r="H25" s="72" t="s">
        <v>25</v>
      </c>
      <c r="I25" s="1">
        <v>25.5</v>
      </c>
      <c r="J25" s="1">
        <v>64.399999999999991</v>
      </c>
      <c r="K25" s="69">
        <v>23.8</v>
      </c>
      <c r="L25" s="69">
        <v>79</v>
      </c>
      <c r="N25" s="72" t="s">
        <v>26</v>
      </c>
      <c r="O25" s="1">
        <v>26.300000000000004</v>
      </c>
      <c r="P25" s="1">
        <v>63.2</v>
      </c>
      <c r="Q25" s="69">
        <v>23.7</v>
      </c>
      <c r="R25" s="69">
        <v>76.099999999999994</v>
      </c>
    </row>
    <row r="26" spans="2:18" x14ac:dyDescent="0.3">
      <c r="B26" s="73"/>
      <c r="C26" s="1">
        <v>24.8</v>
      </c>
      <c r="D26" s="1">
        <v>62.4</v>
      </c>
      <c r="E26" s="70"/>
      <c r="F26" s="70"/>
      <c r="H26" s="73"/>
      <c r="I26" s="1">
        <v>25.599999999999998</v>
      </c>
      <c r="J26" s="1">
        <v>64.600000000000009</v>
      </c>
      <c r="K26" s="70"/>
      <c r="L26" s="70"/>
      <c r="N26" s="73"/>
      <c r="O26" s="1">
        <v>26.4</v>
      </c>
      <c r="P26" s="1">
        <v>63.3</v>
      </c>
      <c r="Q26" s="70"/>
      <c r="R26" s="70"/>
    </row>
    <row r="27" spans="2:18" x14ac:dyDescent="0.3">
      <c r="B27" s="73"/>
      <c r="C27" s="1">
        <v>24.8</v>
      </c>
      <c r="D27" s="1">
        <v>62.5</v>
      </c>
      <c r="E27" s="70"/>
      <c r="F27" s="70"/>
      <c r="H27" s="73"/>
      <c r="I27" s="1">
        <v>25.699999999999996</v>
      </c>
      <c r="J27" s="1">
        <v>64.700000000000017</v>
      </c>
      <c r="K27" s="70"/>
      <c r="L27" s="70"/>
      <c r="N27" s="73"/>
      <c r="O27" s="1">
        <v>26.5</v>
      </c>
      <c r="P27" s="1">
        <v>63.5</v>
      </c>
      <c r="Q27" s="70"/>
      <c r="R27" s="70"/>
    </row>
    <row r="28" spans="2:18" x14ac:dyDescent="0.3">
      <c r="B28" s="74"/>
      <c r="C28" s="1">
        <v>24.9</v>
      </c>
      <c r="D28" s="1">
        <v>62.8</v>
      </c>
      <c r="E28" s="71"/>
      <c r="F28" s="71"/>
      <c r="H28" s="74"/>
      <c r="I28" s="1">
        <v>25.9</v>
      </c>
      <c r="J28" s="1">
        <v>65.200000000000017</v>
      </c>
      <c r="K28" s="71"/>
      <c r="L28" s="71"/>
      <c r="N28" s="74"/>
      <c r="O28" s="1">
        <v>26.6</v>
      </c>
      <c r="P28" s="1">
        <v>63.600000000000009</v>
      </c>
      <c r="Q28" s="71"/>
      <c r="R28" s="71"/>
    </row>
    <row r="29" spans="2:18" x14ac:dyDescent="0.3">
      <c r="B29" s="72" t="s">
        <v>27</v>
      </c>
      <c r="C29" s="1">
        <v>25.5</v>
      </c>
      <c r="D29" s="1">
        <v>60.9</v>
      </c>
      <c r="E29" s="69">
        <v>23.7</v>
      </c>
      <c r="F29" s="69">
        <v>74.099999999999994</v>
      </c>
      <c r="H29" s="72" t="s">
        <v>28</v>
      </c>
      <c r="I29" s="1">
        <v>24.5</v>
      </c>
      <c r="J29" s="1">
        <v>64.299999999999983</v>
      </c>
      <c r="K29" s="69">
        <v>24.4</v>
      </c>
      <c r="L29" s="69">
        <v>75.3</v>
      </c>
      <c r="N29" s="72" t="s">
        <v>56</v>
      </c>
      <c r="O29" s="1">
        <v>25.199999999999996</v>
      </c>
      <c r="P29" s="1">
        <v>62.2</v>
      </c>
      <c r="Q29" s="69">
        <v>23.7</v>
      </c>
      <c r="R29" s="69">
        <v>78.7</v>
      </c>
    </row>
    <row r="30" spans="2:18" x14ac:dyDescent="0.3">
      <c r="B30" s="73"/>
      <c r="C30" s="1">
        <v>25.6</v>
      </c>
      <c r="D30" s="1">
        <v>61.1</v>
      </c>
      <c r="E30" s="70"/>
      <c r="F30" s="70"/>
      <c r="H30" s="73"/>
      <c r="I30" s="1">
        <v>24.599999999999998</v>
      </c>
      <c r="J30" s="1">
        <v>64.5</v>
      </c>
      <c r="K30" s="70"/>
      <c r="L30" s="70"/>
      <c r="N30" s="73"/>
      <c r="O30" s="1">
        <v>25.300000000000004</v>
      </c>
      <c r="P30" s="1">
        <v>62.399999999999991</v>
      </c>
      <c r="Q30" s="70"/>
      <c r="R30" s="70"/>
    </row>
    <row r="31" spans="2:18" x14ac:dyDescent="0.3">
      <c r="B31" s="73"/>
      <c r="C31" s="1">
        <v>25.6</v>
      </c>
      <c r="D31" s="1">
        <v>61.3</v>
      </c>
      <c r="E31" s="70"/>
      <c r="F31" s="70"/>
      <c r="H31" s="73"/>
      <c r="I31" s="1">
        <v>24.699999999999996</v>
      </c>
      <c r="J31" s="1">
        <v>64.700000000000017</v>
      </c>
      <c r="K31" s="70"/>
      <c r="L31" s="70"/>
      <c r="N31" s="73"/>
      <c r="O31" s="1">
        <v>25.400000000000002</v>
      </c>
      <c r="P31" s="1">
        <v>62.600000000000009</v>
      </c>
      <c r="Q31" s="70"/>
      <c r="R31" s="70"/>
    </row>
    <row r="32" spans="2:18" x14ac:dyDescent="0.3">
      <c r="B32" s="74"/>
      <c r="C32" s="1">
        <v>25.5</v>
      </c>
      <c r="D32" s="1">
        <v>61.5</v>
      </c>
      <c r="E32" s="71"/>
      <c r="F32" s="71"/>
      <c r="H32" s="74"/>
      <c r="I32" s="1">
        <v>24.800000000000004</v>
      </c>
      <c r="J32" s="1">
        <v>65.200000000000017</v>
      </c>
      <c r="K32" s="71"/>
      <c r="L32" s="71"/>
      <c r="N32" s="74"/>
      <c r="O32" s="1">
        <v>25.5</v>
      </c>
      <c r="P32" s="1">
        <v>62.7</v>
      </c>
      <c r="Q32" s="71"/>
      <c r="R32" s="71"/>
    </row>
    <row r="33" spans="2:18" x14ac:dyDescent="0.3">
      <c r="B33" s="72" t="s">
        <v>30</v>
      </c>
      <c r="C33" s="1">
        <v>25.3</v>
      </c>
      <c r="D33" s="1">
        <v>62.2</v>
      </c>
      <c r="E33" s="69">
        <v>22.8</v>
      </c>
      <c r="F33" s="69">
        <v>78.8</v>
      </c>
      <c r="H33" s="72" t="s">
        <v>31</v>
      </c>
      <c r="I33" s="1">
        <v>24.599999999999998</v>
      </c>
      <c r="J33" s="1">
        <v>64.5</v>
      </c>
      <c r="K33" s="69">
        <v>23.5</v>
      </c>
      <c r="L33" s="69">
        <v>74.5</v>
      </c>
      <c r="N33" s="72" t="s">
        <v>32</v>
      </c>
      <c r="O33" s="1">
        <v>26.199999999999996</v>
      </c>
      <c r="P33" s="1">
        <v>63.3</v>
      </c>
      <c r="Q33" s="69">
        <v>23</v>
      </c>
      <c r="R33" s="69">
        <v>76.7</v>
      </c>
    </row>
    <row r="34" spans="2:18" x14ac:dyDescent="0.3">
      <c r="B34" s="73"/>
      <c r="C34" s="1">
        <v>25.4</v>
      </c>
      <c r="D34" s="1">
        <v>62.4</v>
      </c>
      <c r="E34" s="70"/>
      <c r="F34" s="70"/>
      <c r="H34" s="73"/>
      <c r="I34" s="1">
        <v>24.699999999999996</v>
      </c>
      <c r="J34" s="1">
        <v>64.700000000000017</v>
      </c>
      <c r="K34" s="70"/>
      <c r="L34" s="70"/>
      <c r="N34" s="73"/>
      <c r="O34" s="1">
        <v>26.300000000000004</v>
      </c>
      <c r="P34" s="1">
        <v>63.600000000000009</v>
      </c>
      <c r="Q34" s="70"/>
      <c r="R34" s="70"/>
    </row>
    <row r="35" spans="2:18" x14ac:dyDescent="0.3">
      <c r="B35" s="73"/>
      <c r="C35" s="1">
        <v>25.5</v>
      </c>
      <c r="D35" s="1">
        <v>62.7</v>
      </c>
      <c r="E35" s="70"/>
      <c r="F35" s="70"/>
      <c r="H35" s="73"/>
      <c r="I35" s="1">
        <v>24.800000000000004</v>
      </c>
      <c r="J35" s="1">
        <v>64.899999999999991</v>
      </c>
      <c r="K35" s="70"/>
      <c r="L35" s="70"/>
      <c r="N35" s="73"/>
      <c r="O35" s="1">
        <v>26.4</v>
      </c>
      <c r="P35" s="1">
        <v>63.8</v>
      </c>
      <c r="Q35" s="70"/>
      <c r="R35" s="70"/>
    </row>
    <row r="36" spans="2:18" x14ac:dyDescent="0.3">
      <c r="B36" s="74"/>
      <c r="C36" s="1">
        <v>25.6</v>
      </c>
      <c r="D36" s="1">
        <v>63.2</v>
      </c>
      <c r="E36" s="71"/>
      <c r="F36" s="71"/>
      <c r="H36" s="74"/>
      <c r="I36" s="1">
        <v>24.599999999999998</v>
      </c>
      <c r="J36" s="1">
        <v>65.299999999999983</v>
      </c>
      <c r="K36" s="71"/>
      <c r="L36" s="71"/>
      <c r="N36" s="74"/>
      <c r="O36" s="1">
        <v>26.5</v>
      </c>
      <c r="P36" s="1">
        <v>64.100000000000009</v>
      </c>
      <c r="Q36" s="71"/>
      <c r="R36" s="71"/>
    </row>
    <row r="37" spans="2:18" x14ac:dyDescent="0.3">
      <c r="B37" s="72" t="s">
        <v>33</v>
      </c>
      <c r="C37" s="1">
        <v>25</v>
      </c>
      <c r="D37" s="1">
        <v>63.6</v>
      </c>
      <c r="E37" s="69">
        <v>22.3</v>
      </c>
      <c r="F37" s="69">
        <v>78.3</v>
      </c>
      <c r="H37" s="72" t="s">
        <v>34</v>
      </c>
      <c r="I37" s="1">
        <v>25.5</v>
      </c>
      <c r="J37" s="1">
        <v>64.5</v>
      </c>
      <c r="K37" s="69">
        <v>22.7</v>
      </c>
      <c r="L37" s="69">
        <v>78.900000000000006</v>
      </c>
      <c r="N37" s="72" t="s">
        <v>35</v>
      </c>
      <c r="O37" s="1">
        <v>26.300000000000004</v>
      </c>
      <c r="P37" s="1">
        <v>65.399999999999991</v>
      </c>
      <c r="Q37" s="69">
        <v>22.7</v>
      </c>
      <c r="R37" s="69">
        <v>79.3</v>
      </c>
    </row>
    <row r="38" spans="2:18" x14ac:dyDescent="0.3">
      <c r="B38" s="73"/>
      <c r="C38" s="1">
        <v>25.2</v>
      </c>
      <c r="D38" s="1">
        <v>63.7</v>
      </c>
      <c r="E38" s="70"/>
      <c r="F38" s="70"/>
      <c r="H38" s="73"/>
      <c r="I38" s="1">
        <v>25.599999999999998</v>
      </c>
      <c r="J38" s="1">
        <v>64.700000000000017</v>
      </c>
      <c r="K38" s="70"/>
      <c r="L38" s="70"/>
      <c r="N38" s="73"/>
      <c r="O38" s="1">
        <v>26.4</v>
      </c>
      <c r="P38" s="1">
        <v>65.5</v>
      </c>
      <c r="Q38" s="70"/>
      <c r="R38" s="70"/>
    </row>
    <row r="39" spans="2:18" x14ac:dyDescent="0.3">
      <c r="B39" s="73"/>
      <c r="C39" s="1">
        <v>25.2</v>
      </c>
      <c r="D39" s="1">
        <v>63.8</v>
      </c>
      <c r="E39" s="70"/>
      <c r="F39" s="70"/>
      <c r="H39" s="73"/>
      <c r="I39" s="1">
        <v>25.699999999999996</v>
      </c>
      <c r="J39" s="1">
        <v>64.799999999999983</v>
      </c>
      <c r="K39" s="70"/>
      <c r="L39" s="70"/>
      <c r="N39" s="73"/>
      <c r="O39" s="1">
        <v>26.5</v>
      </c>
      <c r="P39" s="1">
        <v>65.600000000000009</v>
      </c>
      <c r="Q39" s="70"/>
      <c r="R39" s="70"/>
    </row>
    <row r="40" spans="2:18" x14ac:dyDescent="0.3">
      <c r="B40" s="74"/>
      <c r="C40" s="1">
        <v>25.1</v>
      </c>
      <c r="D40" s="1">
        <v>64.2</v>
      </c>
      <c r="E40" s="71"/>
      <c r="F40" s="71"/>
      <c r="H40" s="74"/>
      <c r="I40" s="1">
        <v>25.800000000000004</v>
      </c>
      <c r="J40" s="1">
        <v>65.200000000000017</v>
      </c>
      <c r="K40" s="71"/>
      <c r="L40" s="71"/>
      <c r="N40" s="74"/>
      <c r="O40" s="1">
        <v>26.6</v>
      </c>
      <c r="P40" s="1">
        <v>65.899999999999991</v>
      </c>
      <c r="Q40" s="71"/>
      <c r="R40" s="71"/>
    </row>
    <row r="41" spans="2:18" x14ac:dyDescent="0.3">
      <c r="B41" s="72" t="s">
        <v>36</v>
      </c>
      <c r="C41" s="1">
        <v>24.6</v>
      </c>
      <c r="D41" s="1">
        <v>63.5</v>
      </c>
      <c r="E41" s="69">
        <v>22.1</v>
      </c>
      <c r="F41" s="69">
        <v>80.2</v>
      </c>
      <c r="H41" s="72" t="s">
        <v>37</v>
      </c>
      <c r="I41" s="1">
        <v>25.099999999999998</v>
      </c>
      <c r="J41" s="1">
        <v>64.200000000000017</v>
      </c>
      <c r="K41" s="69">
        <v>22.4</v>
      </c>
      <c r="L41" s="69">
        <v>77.8</v>
      </c>
      <c r="N41" s="72" t="s">
        <v>38</v>
      </c>
      <c r="O41" s="1">
        <v>26.300000000000004</v>
      </c>
      <c r="P41" s="1">
        <v>63.7</v>
      </c>
      <c r="Q41" s="69">
        <v>22.9</v>
      </c>
      <c r="R41" s="69">
        <v>79.400000000000006</v>
      </c>
    </row>
    <row r="42" spans="2:18" x14ac:dyDescent="0.3">
      <c r="B42" s="73"/>
      <c r="C42" s="1">
        <v>24.6</v>
      </c>
      <c r="D42" s="1">
        <v>63.7</v>
      </c>
      <c r="E42" s="70"/>
      <c r="F42" s="70"/>
      <c r="H42" s="73"/>
      <c r="I42" s="1">
        <v>25.199999999999996</v>
      </c>
      <c r="J42" s="1">
        <v>64.399999999999991</v>
      </c>
      <c r="K42" s="70"/>
      <c r="L42" s="70"/>
      <c r="N42" s="73"/>
      <c r="O42" s="1">
        <v>26.4</v>
      </c>
      <c r="P42" s="1">
        <v>63.8</v>
      </c>
      <c r="Q42" s="70"/>
      <c r="R42" s="70"/>
    </row>
    <row r="43" spans="2:18" x14ac:dyDescent="0.3">
      <c r="B43" s="73"/>
      <c r="C43" s="1">
        <v>24.6</v>
      </c>
      <c r="D43" s="1">
        <v>63.8</v>
      </c>
      <c r="E43" s="70"/>
      <c r="F43" s="70"/>
      <c r="H43" s="73"/>
      <c r="I43" s="1">
        <v>25.300000000000004</v>
      </c>
      <c r="J43" s="1">
        <v>64.5</v>
      </c>
      <c r="K43" s="70"/>
      <c r="L43" s="70"/>
      <c r="N43" s="73"/>
      <c r="O43" s="1">
        <v>26.4</v>
      </c>
      <c r="P43" s="1">
        <v>63.899999999999991</v>
      </c>
      <c r="Q43" s="70"/>
      <c r="R43" s="70"/>
    </row>
    <row r="44" spans="2:18" x14ac:dyDescent="0.3">
      <c r="B44" s="74"/>
      <c r="C44" s="1">
        <v>24.6</v>
      </c>
      <c r="D44" s="1">
        <v>64.2</v>
      </c>
      <c r="E44" s="71"/>
      <c r="F44" s="71"/>
      <c r="H44" s="74"/>
      <c r="I44" s="1">
        <v>25.400000000000002</v>
      </c>
      <c r="J44" s="1">
        <v>64.799999999999983</v>
      </c>
      <c r="K44" s="71"/>
      <c r="L44" s="71"/>
      <c r="N44" s="74"/>
      <c r="O44" s="1">
        <v>26.6</v>
      </c>
      <c r="P44" s="1">
        <v>64.299999999999983</v>
      </c>
      <c r="Q44" s="71"/>
      <c r="R44" s="71"/>
    </row>
    <row r="45" spans="2:18" x14ac:dyDescent="0.3">
      <c r="B45" s="46" t="s">
        <v>42</v>
      </c>
      <c r="C45" s="46">
        <f>MIN(C5:C44)</f>
        <v>24.2</v>
      </c>
      <c r="D45" s="46">
        <f>MIN(D5:D44)</f>
        <v>59</v>
      </c>
      <c r="E45" s="47">
        <f>MIN(E5:E44)</f>
        <v>22.1</v>
      </c>
      <c r="F45" s="47">
        <f>MIN(F5:F44)</f>
        <v>66.8</v>
      </c>
      <c r="H45" s="46" t="s">
        <v>42</v>
      </c>
      <c r="I45" s="46">
        <f>MIN(I5:I44)</f>
        <v>24.5</v>
      </c>
      <c r="J45" s="46">
        <f>MIN(J5:J44)</f>
        <v>61.2</v>
      </c>
      <c r="K45" s="46">
        <f>MIN(K5:K44)</f>
        <v>22.4</v>
      </c>
      <c r="L45" s="47">
        <f>MIN(L5:L44)</f>
        <v>66.8</v>
      </c>
      <c r="N45" s="46" t="s">
        <v>42</v>
      </c>
      <c r="O45" s="46">
        <f>MIN(O5:O44)</f>
        <v>24.199999999999996</v>
      </c>
      <c r="P45" s="46">
        <f>MIN(P5:P44)</f>
        <v>59.5</v>
      </c>
      <c r="Q45" s="46">
        <f>MIN(Q5:Q44)</f>
        <v>22.7</v>
      </c>
      <c r="R45" s="47">
        <f>MIN(R5:R44)</f>
        <v>70.400000000000006</v>
      </c>
    </row>
    <row r="46" spans="2:18" x14ac:dyDescent="0.3">
      <c r="B46" s="46" t="s">
        <v>43</v>
      </c>
      <c r="C46" s="46">
        <f>MAX(C5:C44)</f>
        <v>26.3</v>
      </c>
      <c r="D46" s="46">
        <f>MAX(D5:D44)</f>
        <v>64.2</v>
      </c>
      <c r="E46" s="47">
        <f>MAX(E5:E44)</f>
        <v>25.8</v>
      </c>
      <c r="F46" s="47">
        <f>MAX(F5:F44)</f>
        <v>80.2</v>
      </c>
      <c r="H46" s="46" t="s">
        <v>43</v>
      </c>
      <c r="I46" s="46">
        <f>MAX(I5:I44)</f>
        <v>26.6</v>
      </c>
      <c r="J46" s="46">
        <f>MAX(J5:J44)</f>
        <v>65.299999999999983</v>
      </c>
      <c r="K46" s="47">
        <f>MAX(K5:K44)</f>
        <v>26.2</v>
      </c>
      <c r="L46" s="47">
        <f>MAX(L5:L44)</f>
        <v>79</v>
      </c>
      <c r="N46" s="46" t="s">
        <v>43</v>
      </c>
      <c r="O46" s="46">
        <f>MAX(O5:O44)</f>
        <v>26.6</v>
      </c>
      <c r="P46" s="46">
        <f>MAX(P5:P44)</f>
        <v>65.899999999999991</v>
      </c>
      <c r="Q46" s="47">
        <f>MAX(Q5:Q44)</f>
        <v>27.7</v>
      </c>
      <c r="R46" s="47">
        <f>MAX(R5:R44)</f>
        <v>79.400000000000006</v>
      </c>
    </row>
    <row r="47" spans="2:18" x14ac:dyDescent="0.3">
      <c r="B47" s="46" t="s">
        <v>53</v>
      </c>
      <c r="C47" s="47">
        <f>AVERAGE(C5:C44)</f>
        <v>25.080000000000005</v>
      </c>
      <c r="D47" s="47">
        <f>AVERAGE(D5:D44)</f>
        <v>62.232499999999995</v>
      </c>
      <c r="E47" s="47">
        <f>AVERAGE(E5:E44)</f>
        <v>23.73</v>
      </c>
      <c r="F47" s="47">
        <f>AVERAGE(F5:F44)</f>
        <v>75.47999999999999</v>
      </c>
      <c r="H47" s="46" t="s">
        <v>53</v>
      </c>
      <c r="I47" s="47">
        <f>AVERAGE(I5:I44)</f>
        <v>25.4925</v>
      </c>
      <c r="J47" s="47">
        <f>AVERAGE(J5:J44)</f>
        <v>64.042500000000004</v>
      </c>
      <c r="K47" s="47">
        <f>AVERAGE(K5:K44)</f>
        <v>24.110000000000003</v>
      </c>
      <c r="L47" s="47">
        <f>AVERAGE(L5:L44)</f>
        <v>74.509999999999991</v>
      </c>
      <c r="N47" s="46" t="s">
        <v>53</v>
      </c>
      <c r="O47" s="47">
        <f>AVERAGE(O5:O44)</f>
        <v>25.904999999999994</v>
      </c>
      <c r="P47" s="47">
        <f>AVERAGE(P5:P44)</f>
        <v>63.795000000000002</v>
      </c>
      <c r="Q47" s="47">
        <f>AVERAGE(Q5:Q44)</f>
        <v>24.339999999999996</v>
      </c>
      <c r="R47" s="47">
        <f>AVERAGE(R5:R44)</f>
        <v>75.39</v>
      </c>
    </row>
  </sheetData>
  <mergeCells count="93">
    <mergeCell ref="N37:N40"/>
    <mergeCell ref="Q37:Q40"/>
    <mergeCell ref="R37:R40"/>
    <mergeCell ref="N41:N44"/>
    <mergeCell ref="Q41:Q44"/>
    <mergeCell ref="R41:R44"/>
    <mergeCell ref="N29:N32"/>
    <mergeCell ref="Q29:Q32"/>
    <mergeCell ref="R29:R32"/>
    <mergeCell ref="N33:N36"/>
    <mergeCell ref="Q33:Q36"/>
    <mergeCell ref="R33:R36"/>
    <mergeCell ref="N21:N24"/>
    <mergeCell ref="Q21:Q24"/>
    <mergeCell ref="R21:R24"/>
    <mergeCell ref="N25:N28"/>
    <mergeCell ref="Q25:Q28"/>
    <mergeCell ref="R25:R28"/>
    <mergeCell ref="N13:N16"/>
    <mergeCell ref="Q13:Q16"/>
    <mergeCell ref="R13:R16"/>
    <mergeCell ref="N17:N20"/>
    <mergeCell ref="Q17:Q20"/>
    <mergeCell ref="R17:R20"/>
    <mergeCell ref="N3:R3"/>
    <mergeCell ref="N5:N8"/>
    <mergeCell ref="Q5:Q8"/>
    <mergeCell ref="R5:R8"/>
    <mergeCell ref="N9:N12"/>
    <mergeCell ref="Q9:Q12"/>
    <mergeCell ref="R9:R12"/>
    <mergeCell ref="H37:H40"/>
    <mergeCell ref="K37:K40"/>
    <mergeCell ref="L37:L40"/>
    <mergeCell ref="H41:H44"/>
    <mergeCell ref="K41:K44"/>
    <mergeCell ref="L41:L44"/>
    <mergeCell ref="H29:H32"/>
    <mergeCell ref="K29:K32"/>
    <mergeCell ref="L29:L32"/>
    <mergeCell ref="H33:H36"/>
    <mergeCell ref="K33:K36"/>
    <mergeCell ref="L33:L36"/>
    <mergeCell ref="H21:H24"/>
    <mergeCell ref="K21:K24"/>
    <mergeCell ref="L21:L24"/>
    <mergeCell ref="H25:H28"/>
    <mergeCell ref="K25:K28"/>
    <mergeCell ref="L25:L28"/>
    <mergeCell ref="H13:H16"/>
    <mergeCell ref="K13:K16"/>
    <mergeCell ref="L13:L16"/>
    <mergeCell ref="H17:H20"/>
    <mergeCell ref="K17:K20"/>
    <mergeCell ref="L17:L20"/>
    <mergeCell ref="H3:L3"/>
    <mergeCell ref="H5:H8"/>
    <mergeCell ref="K5:K8"/>
    <mergeCell ref="L5:L8"/>
    <mergeCell ref="H9:H12"/>
    <mergeCell ref="K9:K12"/>
    <mergeCell ref="L9:L12"/>
    <mergeCell ref="B37:B40"/>
    <mergeCell ref="E37:E40"/>
    <mergeCell ref="F37:F40"/>
    <mergeCell ref="B41:B44"/>
    <mergeCell ref="E41:E44"/>
    <mergeCell ref="F41:F44"/>
    <mergeCell ref="B29:B32"/>
    <mergeCell ref="E29:E32"/>
    <mergeCell ref="F29:F32"/>
    <mergeCell ref="B33:B36"/>
    <mergeCell ref="E33:E36"/>
    <mergeCell ref="F33:F36"/>
    <mergeCell ref="B21:B24"/>
    <mergeCell ref="E21:E24"/>
    <mergeCell ref="F21:F24"/>
    <mergeCell ref="B25:B28"/>
    <mergeCell ref="E25:E28"/>
    <mergeCell ref="F25:F28"/>
    <mergeCell ref="B13:B16"/>
    <mergeCell ref="E13:E16"/>
    <mergeCell ref="F13:F16"/>
    <mergeCell ref="B17:B20"/>
    <mergeCell ref="E17:E20"/>
    <mergeCell ref="F17:F20"/>
    <mergeCell ref="B3:F3"/>
    <mergeCell ref="B5:B8"/>
    <mergeCell ref="E5:E8"/>
    <mergeCell ref="F5:F8"/>
    <mergeCell ref="B9:B12"/>
    <mergeCell ref="E9:E12"/>
    <mergeCell ref="F9:F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57A3C-6FAC-46CC-A42D-DBB0EC16AC4E}">
  <dimension ref="A2:Q36"/>
  <sheetViews>
    <sheetView topLeftCell="A4" zoomScale="85" zoomScaleNormal="85" workbookViewId="0">
      <selection activeCell="B33" sqref="B33:K33"/>
    </sheetView>
  </sheetViews>
  <sheetFormatPr defaultRowHeight="14.4" x14ac:dyDescent="0.3"/>
  <cols>
    <col min="1" max="1" width="22.77734375" customWidth="1"/>
  </cols>
  <sheetData>
    <row r="2" spans="1:17" x14ac:dyDescent="0.3">
      <c r="A2" s="87" t="s">
        <v>2</v>
      </c>
      <c r="B2" s="88" t="s">
        <v>0</v>
      </c>
      <c r="C2" s="89"/>
      <c r="D2" s="89"/>
      <c r="E2" s="89"/>
      <c r="F2" s="89"/>
      <c r="G2" s="89"/>
      <c r="H2" s="89"/>
      <c r="I2" s="89"/>
      <c r="J2" s="89"/>
      <c r="K2" s="90"/>
    </row>
    <row r="3" spans="1:17" x14ac:dyDescent="0.3">
      <c r="A3" s="87"/>
      <c r="B3" s="88" t="s">
        <v>4</v>
      </c>
      <c r="C3" s="90"/>
      <c r="D3" s="88" t="s">
        <v>5</v>
      </c>
      <c r="E3" s="90"/>
      <c r="F3" s="88" t="s">
        <v>6</v>
      </c>
      <c r="G3" s="90"/>
      <c r="H3" s="88" t="s">
        <v>7</v>
      </c>
      <c r="I3" s="90"/>
      <c r="J3" s="88" t="s">
        <v>8</v>
      </c>
      <c r="K3" s="90"/>
    </row>
    <row r="4" spans="1:17" x14ac:dyDescent="0.3">
      <c r="A4" s="11" t="s">
        <v>9</v>
      </c>
      <c r="B4" s="1">
        <v>26.4</v>
      </c>
      <c r="C4" s="1">
        <v>57.3</v>
      </c>
      <c r="D4" s="1">
        <v>26.4</v>
      </c>
      <c r="E4" s="1">
        <v>57.3</v>
      </c>
      <c r="F4" s="1">
        <v>26.4</v>
      </c>
      <c r="G4" s="1">
        <v>57.2</v>
      </c>
      <c r="H4" s="1">
        <v>26.5</v>
      </c>
      <c r="I4" s="1">
        <v>56.8</v>
      </c>
      <c r="J4" s="5">
        <v>27.42</v>
      </c>
      <c r="K4" s="5">
        <v>64.349999999999994</v>
      </c>
    </row>
    <row r="5" spans="1:17" x14ac:dyDescent="0.3">
      <c r="A5" s="11" t="s">
        <v>10</v>
      </c>
      <c r="B5" s="1">
        <v>25.400000000000002</v>
      </c>
      <c r="C5" s="1">
        <v>60.3</v>
      </c>
      <c r="D5" s="1">
        <v>25.5</v>
      </c>
      <c r="E5" s="1">
        <v>60.600000000000009</v>
      </c>
      <c r="F5" s="1">
        <v>25.699999999999996</v>
      </c>
      <c r="G5" s="1">
        <v>60.5</v>
      </c>
      <c r="H5" s="1">
        <v>25.800000000000004</v>
      </c>
      <c r="I5" s="1">
        <v>60.8</v>
      </c>
      <c r="J5" s="5">
        <v>26.69</v>
      </c>
      <c r="K5" s="5">
        <v>65.72</v>
      </c>
    </row>
    <row r="6" spans="1:17" x14ac:dyDescent="0.3">
      <c r="A6" s="11" t="s">
        <v>11</v>
      </c>
      <c r="B6" s="1">
        <v>25.099999999999998</v>
      </c>
      <c r="C6" s="1">
        <v>61.399999999999991</v>
      </c>
      <c r="D6" s="1">
        <v>25.300000000000004</v>
      </c>
      <c r="E6" s="1">
        <v>61.5</v>
      </c>
      <c r="F6" s="1">
        <v>25.400000000000002</v>
      </c>
      <c r="G6" s="1">
        <v>61.600000000000009</v>
      </c>
      <c r="H6" s="1">
        <v>25.5</v>
      </c>
      <c r="I6" s="1">
        <v>61.8</v>
      </c>
      <c r="J6" s="5">
        <v>27.09</v>
      </c>
      <c r="K6" s="5">
        <v>67.290000000000006</v>
      </c>
    </row>
    <row r="7" spans="1:17" ht="14.4" customHeight="1" x14ac:dyDescent="0.3">
      <c r="A7" s="11" t="s">
        <v>12</v>
      </c>
      <c r="B7" s="1">
        <v>25.400000000000002</v>
      </c>
      <c r="C7" s="1">
        <v>61.2</v>
      </c>
      <c r="D7" s="1">
        <v>25.5</v>
      </c>
      <c r="E7" s="1">
        <v>61.399999999999991</v>
      </c>
      <c r="F7" s="1">
        <v>25.599999999999998</v>
      </c>
      <c r="G7" s="1">
        <v>61.5</v>
      </c>
      <c r="H7" s="1">
        <v>25.800000000000004</v>
      </c>
      <c r="I7" s="1">
        <v>61.8</v>
      </c>
      <c r="J7" s="5">
        <v>25.71</v>
      </c>
      <c r="K7" s="5">
        <v>66.12</v>
      </c>
      <c r="M7" s="9"/>
      <c r="N7" s="10"/>
      <c r="O7" s="10"/>
      <c r="P7" s="10"/>
      <c r="Q7" s="10"/>
    </row>
    <row r="8" spans="1:17" x14ac:dyDescent="0.3">
      <c r="A8" s="11" t="s">
        <v>13</v>
      </c>
      <c r="B8" s="1">
        <v>24.199999999999996</v>
      </c>
      <c r="C8" s="1">
        <v>63.399999999999991</v>
      </c>
      <c r="D8" s="1">
        <v>24.5</v>
      </c>
      <c r="E8" s="1">
        <v>63.5</v>
      </c>
      <c r="F8" s="1">
        <v>24.599999999999998</v>
      </c>
      <c r="G8" s="1">
        <v>63.600000000000009</v>
      </c>
      <c r="H8" s="1">
        <v>24.800000000000004</v>
      </c>
      <c r="I8" s="1">
        <v>63.8</v>
      </c>
      <c r="J8" s="5">
        <v>26.36</v>
      </c>
      <c r="K8" s="5">
        <v>66.8</v>
      </c>
      <c r="M8" s="10"/>
      <c r="N8" s="10"/>
      <c r="O8" s="10"/>
      <c r="P8" s="10"/>
      <c r="Q8" s="10"/>
    </row>
    <row r="9" spans="1:17" x14ac:dyDescent="0.3">
      <c r="A9" s="11" t="s">
        <v>14</v>
      </c>
      <c r="B9" s="1">
        <v>26.1</v>
      </c>
      <c r="C9" s="1">
        <v>64.5</v>
      </c>
      <c r="D9" s="1">
        <v>26.4</v>
      </c>
      <c r="E9" s="1">
        <v>64.600000000000009</v>
      </c>
      <c r="F9" s="1">
        <v>26.5</v>
      </c>
      <c r="G9" s="1">
        <v>64.700000000000017</v>
      </c>
      <c r="H9" s="1">
        <v>26.699999999999996</v>
      </c>
      <c r="I9" s="1">
        <v>64.799999999999983</v>
      </c>
      <c r="J9" s="5">
        <v>25.96</v>
      </c>
      <c r="K9" s="5">
        <v>67.489999999999995</v>
      </c>
      <c r="M9" s="10"/>
      <c r="N9" s="10"/>
      <c r="O9" s="10"/>
      <c r="P9" s="10"/>
      <c r="Q9" s="10"/>
    </row>
    <row r="10" spans="1:17" x14ac:dyDescent="0.3">
      <c r="A10" s="11" t="s">
        <v>15</v>
      </c>
      <c r="B10" s="1">
        <v>25.300000000000004</v>
      </c>
      <c r="C10" s="1">
        <v>61.2</v>
      </c>
      <c r="D10" s="1">
        <v>25.400000000000002</v>
      </c>
      <c r="E10" s="1">
        <v>61.399999999999991</v>
      </c>
      <c r="F10" s="1">
        <v>25.5</v>
      </c>
      <c r="G10" s="1">
        <v>61.5</v>
      </c>
      <c r="H10" s="1">
        <v>25.699999999999996</v>
      </c>
      <c r="I10" s="1">
        <v>61.600000000000009</v>
      </c>
      <c r="J10" s="5">
        <v>25.06</v>
      </c>
      <c r="K10" s="5">
        <v>70.23</v>
      </c>
      <c r="M10" s="10"/>
      <c r="N10" s="10"/>
      <c r="O10" s="10"/>
      <c r="P10" s="10"/>
      <c r="Q10" s="10"/>
    </row>
    <row r="11" spans="1:17" x14ac:dyDescent="0.3">
      <c r="A11" s="11" t="s">
        <v>16</v>
      </c>
      <c r="B11" s="1">
        <v>24.300000000000004</v>
      </c>
      <c r="C11" s="1">
        <v>64.200000000000017</v>
      </c>
      <c r="D11" s="1">
        <v>24.599999999999998</v>
      </c>
      <c r="E11" s="1">
        <v>64.399999999999991</v>
      </c>
      <c r="F11" s="1">
        <v>24.699999999999996</v>
      </c>
      <c r="G11" s="1">
        <v>64.5</v>
      </c>
      <c r="H11" s="1">
        <v>24.900000000000002</v>
      </c>
      <c r="I11" s="1">
        <v>64.700000000000017</v>
      </c>
      <c r="J11" s="5">
        <v>24.98</v>
      </c>
      <c r="K11" s="5">
        <v>71.010000000000005</v>
      </c>
      <c r="M11" s="10"/>
      <c r="N11" s="10"/>
      <c r="O11" s="10"/>
      <c r="P11" s="10"/>
      <c r="Q11" s="10"/>
    </row>
    <row r="12" spans="1:17" x14ac:dyDescent="0.3">
      <c r="A12" s="11" t="s">
        <v>17</v>
      </c>
      <c r="B12" s="1">
        <v>26.1</v>
      </c>
      <c r="C12" s="1">
        <v>62.2</v>
      </c>
      <c r="D12" s="1">
        <v>26.300000000000004</v>
      </c>
      <c r="E12" s="1">
        <v>62.399999999999991</v>
      </c>
      <c r="F12" s="1">
        <v>26.5</v>
      </c>
      <c r="G12" s="1">
        <v>62.600000000000009</v>
      </c>
      <c r="H12" s="1">
        <v>26.699999999999996</v>
      </c>
      <c r="I12" s="1">
        <v>62.899999999999991</v>
      </c>
      <c r="J12" s="5">
        <v>25.15</v>
      </c>
      <c r="K12" s="5">
        <v>70.03</v>
      </c>
      <c r="M12" s="10"/>
      <c r="N12" s="10"/>
      <c r="O12" s="10"/>
      <c r="P12" s="10"/>
      <c r="Q12" s="10"/>
    </row>
    <row r="13" spans="1:17" x14ac:dyDescent="0.3">
      <c r="A13" s="11" t="s">
        <v>18</v>
      </c>
      <c r="B13" s="1">
        <v>26.1</v>
      </c>
      <c r="C13" s="1">
        <v>61.3</v>
      </c>
      <c r="D13" s="1">
        <v>26.199999999999996</v>
      </c>
      <c r="E13" s="1">
        <v>61.5</v>
      </c>
      <c r="F13" s="1">
        <v>26.4</v>
      </c>
      <c r="G13" s="1">
        <v>61.600000000000009</v>
      </c>
      <c r="H13" s="1">
        <v>26.6</v>
      </c>
      <c r="I13" s="1">
        <v>61.8</v>
      </c>
      <c r="J13" s="5">
        <v>25.71</v>
      </c>
      <c r="K13" s="5">
        <v>70.13</v>
      </c>
      <c r="M13" s="10"/>
      <c r="N13" s="10"/>
      <c r="O13" s="10"/>
      <c r="P13" s="10"/>
      <c r="Q13" s="10"/>
    </row>
    <row r="14" spans="1:17" x14ac:dyDescent="0.3">
      <c r="A14" s="11" t="s">
        <v>19</v>
      </c>
      <c r="B14" s="1">
        <v>24.300000000000004</v>
      </c>
      <c r="C14" s="1">
        <v>63.7</v>
      </c>
      <c r="D14" s="1">
        <v>24.5</v>
      </c>
      <c r="E14" s="1">
        <v>63.8</v>
      </c>
      <c r="F14" s="1">
        <v>24.599999999999998</v>
      </c>
      <c r="G14" s="1">
        <v>63.899999999999991</v>
      </c>
      <c r="H14" s="1">
        <v>24.900000000000002</v>
      </c>
      <c r="I14" s="1">
        <v>64.200000000000017</v>
      </c>
      <c r="J14" s="5">
        <v>25.55</v>
      </c>
      <c r="K14" s="5">
        <v>70.72</v>
      </c>
      <c r="M14" s="10"/>
      <c r="N14" s="10"/>
      <c r="O14" s="10"/>
      <c r="P14" s="10"/>
      <c r="Q14" s="10"/>
    </row>
    <row r="15" spans="1:17" x14ac:dyDescent="0.3">
      <c r="A15" s="11" t="s">
        <v>20</v>
      </c>
      <c r="B15" s="1">
        <v>25.199999999999996</v>
      </c>
      <c r="C15" s="1">
        <v>65.299999999999983</v>
      </c>
      <c r="D15" s="1">
        <v>25.300000000000004</v>
      </c>
      <c r="E15" s="1">
        <v>65.399999999999991</v>
      </c>
      <c r="F15" s="1">
        <v>25.400000000000002</v>
      </c>
      <c r="G15" s="1">
        <v>65.5</v>
      </c>
      <c r="H15" s="1">
        <v>25.800000000000004</v>
      </c>
      <c r="I15" s="1">
        <v>65.700000000000017</v>
      </c>
      <c r="J15" s="5">
        <v>25.88</v>
      </c>
      <c r="K15" s="5">
        <v>69.25</v>
      </c>
    </row>
    <row r="16" spans="1:17" x14ac:dyDescent="0.3">
      <c r="A16" s="11" t="s">
        <v>21</v>
      </c>
      <c r="B16" s="1">
        <v>24.199999999999996</v>
      </c>
      <c r="C16" s="1">
        <v>63.399999999999991</v>
      </c>
      <c r="D16" s="1">
        <v>24.300000000000004</v>
      </c>
      <c r="E16" s="1">
        <v>63.5</v>
      </c>
      <c r="F16" s="1">
        <v>24.5</v>
      </c>
      <c r="G16" s="1">
        <v>63.600000000000009</v>
      </c>
      <c r="H16" s="1">
        <v>24.599999999999998</v>
      </c>
      <c r="I16" s="1">
        <v>63.8</v>
      </c>
      <c r="J16" s="5">
        <v>25.47</v>
      </c>
      <c r="K16" s="5">
        <v>70.33</v>
      </c>
    </row>
    <row r="17" spans="1:11" x14ac:dyDescent="0.3">
      <c r="A17" s="11" t="s">
        <v>22</v>
      </c>
      <c r="B17" s="1">
        <v>26.300000000000004</v>
      </c>
      <c r="C17" s="1">
        <v>64.600000000000009</v>
      </c>
      <c r="D17" s="1">
        <v>26.4</v>
      </c>
      <c r="E17" s="1">
        <v>64.700000000000017</v>
      </c>
      <c r="F17" s="1">
        <v>26.5</v>
      </c>
      <c r="G17" s="1">
        <v>64.799999999999983</v>
      </c>
      <c r="H17" s="1">
        <v>26.6</v>
      </c>
      <c r="I17" s="1">
        <v>64.899999999999991</v>
      </c>
      <c r="J17" s="5">
        <v>25.23</v>
      </c>
      <c r="K17" s="5">
        <v>71.7</v>
      </c>
    </row>
    <row r="18" spans="1:11" x14ac:dyDescent="0.3">
      <c r="A18" s="11" t="s">
        <v>23</v>
      </c>
      <c r="B18" s="1">
        <v>25.400000000000002</v>
      </c>
      <c r="C18" s="1">
        <v>65.299999999999983</v>
      </c>
      <c r="D18" s="1">
        <v>25.5</v>
      </c>
      <c r="E18" s="1">
        <v>65.399999999999991</v>
      </c>
      <c r="F18" s="1">
        <v>25.599999999999998</v>
      </c>
      <c r="G18" s="1">
        <v>65.5</v>
      </c>
      <c r="H18" s="1">
        <v>25.699999999999996</v>
      </c>
      <c r="I18" s="1">
        <v>65.899999999999991</v>
      </c>
      <c r="J18" s="5">
        <v>25.15</v>
      </c>
      <c r="K18" s="5">
        <v>72.87</v>
      </c>
    </row>
    <row r="19" spans="1:11" x14ac:dyDescent="0.3">
      <c r="A19" s="11" t="s">
        <v>24</v>
      </c>
      <c r="B19" s="1">
        <v>24.599999999999998</v>
      </c>
      <c r="C19" s="1">
        <v>59.7</v>
      </c>
      <c r="D19" s="1">
        <v>24.699999999999996</v>
      </c>
      <c r="E19" s="1">
        <v>59.899999999999991</v>
      </c>
      <c r="F19" s="1">
        <v>24.800000000000004</v>
      </c>
      <c r="G19" s="1">
        <v>60.2</v>
      </c>
      <c r="H19" s="1">
        <v>24.900000000000002</v>
      </c>
      <c r="I19" s="1">
        <v>60.5</v>
      </c>
      <c r="J19" s="5">
        <v>26.12</v>
      </c>
      <c r="K19" s="5">
        <v>71.7</v>
      </c>
    </row>
    <row r="20" spans="1:11" x14ac:dyDescent="0.3">
      <c r="A20" s="11" t="s">
        <v>25</v>
      </c>
      <c r="B20" s="1">
        <v>25.300000000000004</v>
      </c>
      <c r="C20" s="1">
        <v>64.299999999999983</v>
      </c>
      <c r="D20" s="1">
        <v>25.400000000000002</v>
      </c>
      <c r="E20" s="1">
        <v>64.5</v>
      </c>
      <c r="F20" s="1">
        <v>25.5</v>
      </c>
      <c r="G20" s="1">
        <v>64.600000000000009</v>
      </c>
      <c r="H20" s="1">
        <v>25.599999999999998</v>
      </c>
      <c r="I20" s="1">
        <v>64.799999999999983</v>
      </c>
      <c r="J20" s="5">
        <v>25.88</v>
      </c>
      <c r="K20" s="5">
        <v>69.64</v>
      </c>
    </row>
    <row r="21" spans="1:11" x14ac:dyDescent="0.3">
      <c r="A21" s="11" t="s">
        <v>26</v>
      </c>
      <c r="B21" s="1">
        <v>26.1</v>
      </c>
      <c r="C21" s="1">
        <v>63.2</v>
      </c>
      <c r="D21" s="1">
        <v>26.4</v>
      </c>
      <c r="E21" s="1">
        <v>63.5</v>
      </c>
      <c r="F21" s="1">
        <v>26.5</v>
      </c>
      <c r="G21" s="1">
        <v>63.600000000000009</v>
      </c>
      <c r="H21" s="1">
        <v>26.699999999999996</v>
      </c>
      <c r="I21" s="1">
        <v>63.7</v>
      </c>
      <c r="J21" s="5">
        <v>25.15</v>
      </c>
      <c r="K21" s="5">
        <v>69.739999999999995</v>
      </c>
    </row>
    <row r="22" spans="1:11" x14ac:dyDescent="0.3">
      <c r="A22" s="11" t="s">
        <v>27</v>
      </c>
      <c r="B22" s="1">
        <v>24.400000000000002</v>
      </c>
      <c r="C22" s="1">
        <v>61.2</v>
      </c>
      <c r="D22" s="1">
        <v>24.5</v>
      </c>
      <c r="E22" s="1">
        <v>61.399999999999991</v>
      </c>
      <c r="F22" s="1">
        <v>24.599999999999998</v>
      </c>
      <c r="G22" s="1">
        <v>61.600000000000009</v>
      </c>
      <c r="H22" s="1">
        <v>24.699999999999996</v>
      </c>
      <c r="I22" s="1">
        <v>61.899999999999991</v>
      </c>
      <c r="J22" s="5">
        <v>25.23</v>
      </c>
      <c r="K22" s="5">
        <v>71.599999999999994</v>
      </c>
    </row>
    <row r="23" spans="1:11" x14ac:dyDescent="0.3">
      <c r="A23" s="11" t="s">
        <v>28</v>
      </c>
      <c r="B23" s="1">
        <v>24.800000000000004</v>
      </c>
      <c r="C23" s="1">
        <v>64.600000000000009</v>
      </c>
      <c r="D23" s="1">
        <v>24.900000000000002</v>
      </c>
      <c r="E23" s="1">
        <v>64.799999999999983</v>
      </c>
      <c r="F23" s="1">
        <v>24.900000000000002</v>
      </c>
      <c r="G23" s="1">
        <v>64.899999999999991</v>
      </c>
      <c r="H23" s="1">
        <v>24.800000000000004</v>
      </c>
      <c r="I23" s="1">
        <v>65.200000000000017</v>
      </c>
      <c r="J23" s="5">
        <v>25.79</v>
      </c>
      <c r="K23" s="5">
        <v>70.430000000000007</v>
      </c>
    </row>
    <row r="24" spans="1:11" x14ac:dyDescent="0.3">
      <c r="A24" s="11" t="s">
        <v>29</v>
      </c>
      <c r="B24" s="1">
        <v>25.300000000000004</v>
      </c>
      <c r="C24" s="1">
        <v>62.8</v>
      </c>
      <c r="D24" s="1">
        <v>25.400000000000002</v>
      </c>
      <c r="E24" s="1">
        <v>62.899999999999991</v>
      </c>
      <c r="F24" s="1">
        <v>25.599999999999998</v>
      </c>
      <c r="G24" s="1">
        <v>63.3</v>
      </c>
      <c r="H24" s="1">
        <v>25.800000000000004</v>
      </c>
      <c r="I24" s="1">
        <v>63.7</v>
      </c>
      <c r="J24" s="5">
        <v>25.71</v>
      </c>
      <c r="K24" s="5">
        <v>70.03</v>
      </c>
    </row>
    <row r="25" spans="1:11" x14ac:dyDescent="0.3">
      <c r="A25" s="11" t="s">
        <v>30</v>
      </c>
      <c r="B25" s="1">
        <v>24.300000000000004</v>
      </c>
      <c r="C25" s="1">
        <v>61.2</v>
      </c>
      <c r="D25" s="1">
        <v>24.400000000000002</v>
      </c>
      <c r="E25" s="1">
        <v>61.5</v>
      </c>
      <c r="F25" s="1">
        <v>24.400000000000002</v>
      </c>
      <c r="G25" s="1">
        <v>61.7</v>
      </c>
      <c r="H25" s="1">
        <v>24.5</v>
      </c>
      <c r="I25" s="1">
        <v>62.2</v>
      </c>
      <c r="J25" s="5">
        <v>25.79</v>
      </c>
      <c r="K25" s="5">
        <v>70.33</v>
      </c>
    </row>
    <row r="26" spans="1:11" x14ac:dyDescent="0.3">
      <c r="A26" s="11" t="s">
        <v>31</v>
      </c>
      <c r="B26" s="1">
        <v>25.199999999999996</v>
      </c>
      <c r="C26" s="1">
        <v>64.299999999999983</v>
      </c>
      <c r="D26" s="1">
        <v>25.300000000000004</v>
      </c>
      <c r="E26" s="1">
        <v>64.5</v>
      </c>
      <c r="F26" s="1">
        <v>25.400000000000002</v>
      </c>
      <c r="G26" s="1">
        <v>64.600000000000009</v>
      </c>
      <c r="H26" s="1">
        <v>25.5</v>
      </c>
      <c r="I26" s="1">
        <v>64.899999999999991</v>
      </c>
      <c r="J26" s="5">
        <v>24.82</v>
      </c>
      <c r="K26" s="5">
        <v>73.760000000000005</v>
      </c>
    </row>
    <row r="27" spans="1:11" x14ac:dyDescent="0.3">
      <c r="A27" s="11" t="s">
        <v>32</v>
      </c>
      <c r="B27" s="1">
        <v>26.300000000000004</v>
      </c>
      <c r="C27" s="1">
        <v>65.200000000000017</v>
      </c>
      <c r="D27" s="1">
        <v>26.4</v>
      </c>
      <c r="E27" s="1">
        <v>65.399999999999991</v>
      </c>
      <c r="F27" s="1">
        <v>26.5</v>
      </c>
      <c r="G27" s="1">
        <v>65.5</v>
      </c>
      <c r="H27" s="1">
        <v>26.4</v>
      </c>
      <c r="I27" s="1">
        <v>65.799999999999983</v>
      </c>
      <c r="J27" s="5">
        <v>24.58</v>
      </c>
      <c r="K27" s="5">
        <v>73.069999999999993</v>
      </c>
    </row>
    <row r="28" spans="1:11" x14ac:dyDescent="0.3">
      <c r="A28" s="11" t="s">
        <v>33</v>
      </c>
      <c r="B28" s="1">
        <v>25.5</v>
      </c>
      <c r="C28" s="1">
        <v>63.3</v>
      </c>
      <c r="D28" s="1">
        <v>25.599999999999998</v>
      </c>
      <c r="E28" s="1">
        <v>63.399999999999991</v>
      </c>
      <c r="F28" s="1">
        <v>25.699999999999996</v>
      </c>
      <c r="G28" s="1">
        <v>63.5</v>
      </c>
      <c r="H28" s="1">
        <v>25.800000000000004</v>
      </c>
      <c r="I28" s="1">
        <v>63.899999999999991</v>
      </c>
      <c r="J28" s="5">
        <v>25.15</v>
      </c>
      <c r="K28" s="5">
        <v>70.819999999999993</v>
      </c>
    </row>
    <row r="29" spans="1:11" x14ac:dyDescent="0.3">
      <c r="A29" s="11" t="s">
        <v>34</v>
      </c>
      <c r="B29" s="1">
        <v>24.300000000000004</v>
      </c>
      <c r="C29" s="1">
        <v>65.200000000000017</v>
      </c>
      <c r="D29" s="1">
        <v>24.400000000000002</v>
      </c>
      <c r="E29" s="1">
        <v>65.299999999999983</v>
      </c>
      <c r="F29" s="1">
        <v>24.5</v>
      </c>
      <c r="G29" s="1">
        <v>65.399999999999991</v>
      </c>
      <c r="H29" s="1">
        <v>24.699999999999996</v>
      </c>
      <c r="I29" s="1">
        <v>65.799999999999983</v>
      </c>
      <c r="J29" s="5">
        <v>25.55</v>
      </c>
      <c r="K29" s="5">
        <v>68.08</v>
      </c>
    </row>
    <row r="30" spans="1:11" x14ac:dyDescent="0.3">
      <c r="A30" s="11" t="s">
        <v>35</v>
      </c>
      <c r="B30" s="1">
        <v>26.199999999999996</v>
      </c>
      <c r="C30" s="1">
        <v>64.399999999999991</v>
      </c>
      <c r="D30" s="1">
        <v>26.300000000000004</v>
      </c>
      <c r="E30" s="1">
        <v>64.5</v>
      </c>
      <c r="F30" s="1">
        <v>26.4</v>
      </c>
      <c r="G30" s="1">
        <v>64.600000000000009</v>
      </c>
      <c r="H30" s="1">
        <v>26.5</v>
      </c>
      <c r="I30" s="1">
        <v>64.899999999999991</v>
      </c>
      <c r="J30" s="5">
        <v>24.98</v>
      </c>
      <c r="K30" s="5">
        <v>75.42</v>
      </c>
    </row>
    <row r="31" spans="1:11" x14ac:dyDescent="0.3">
      <c r="A31" s="11" t="s">
        <v>36</v>
      </c>
      <c r="B31" s="1">
        <v>24.699999999999996</v>
      </c>
      <c r="C31" s="1">
        <v>62.899999999999991</v>
      </c>
      <c r="D31" s="1">
        <v>24.800000000000004</v>
      </c>
      <c r="E31" s="1">
        <v>63.100000000000009</v>
      </c>
      <c r="F31" s="1">
        <v>24.800000000000004</v>
      </c>
      <c r="G31" s="1">
        <v>63.3</v>
      </c>
      <c r="H31" s="1">
        <v>24.900000000000002</v>
      </c>
      <c r="I31" s="1">
        <v>63.5</v>
      </c>
      <c r="J31" s="5">
        <v>24.9</v>
      </c>
      <c r="K31" s="5">
        <v>69.739999999999995</v>
      </c>
    </row>
    <row r="32" spans="1:11" x14ac:dyDescent="0.3">
      <c r="A32" s="11" t="s">
        <v>37</v>
      </c>
      <c r="B32" s="1">
        <v>25.300000000000004</v>
      </c>
      <c r="C32" s="1">
        <v>64.5</v>
      </c>
      <c r="D32" s="1">
        <v>25.400000000000002</v>
      </c>
      <c r="E32" s="1">
        <v>64.600000000000009</v>
      </c>
      <c r="F32" s="1">
        <v>25.5</v>
      </c>
      <c r="G32" s="1">
        <v>64.799999999999983</v>
      </c>
      <c r="H32" s="1">
        <v>25.5</v>
      </c>
      <c r="I32" s="1">
        <v>65.299999999999983</v>
      </c>
      <c r="J32" s="5">
        <v>24.74</v>
      </c>
      <c r="K32" s="5">
        <v>69.84</v>
      </c>
    </row>
    <row r="33" spans="1:11" x14ac:dyDescent="0.3">
      <c r="A33" s="11" t="s">
        <v>38</v>
      </c>
      <c r="B33" s="1">
        <v>26.300000000000004</v>
      </c>
      <c r="C33" s="1">
        <v>62.3</v>
      </c>
      <c r="D33" s="1">
        <v>26.4</v>
      </c>
      <c r="E33" s="1">
        <v>62.399999999999991</v>
      </c>
      <c r="F33" s="1">
        <v>26.5</v>
      </c>
      <c r="G33" s="1">
        <v>62.5</v>
      </c>
      <c r="H33" s="1">
        <v>26.4</v>
      </c>
      <c r="I33" s="1">
        <v>62.899999999999991</v>
      </c>
      <c r="J33" s="5">
        <v>24.5</v>
      </c>
      <c r="K33" s="5">
        <v>70.13</v>
      </c>
    </row>
    <row r="34" spans="1:11" x14ac:dyDescent="0.3">
      <c r="A34" s="31" t="s">
        <v>46</v>
      </c>
      <c r="B34" s="32">
        <f>MIN(B4:B33,D4:D33,F4:F33,H4:H33)</f>
        <v>24.199999999999996</v>
      </c>
      <c r="C34" s="32">
        <f>MIN(C4:C33,E4:E33,G4:G33,I4:I33)</f>
        <v>56.8</v>
      </c>
      <c r="D34" s="100"/>
      <c r="E34" s="101"/>
      <c r="F34" s="101"/>
      <c r="G34" s="101"/>
      <c r="H34" s="101"/>
      <c r="I34" s="102"/>
      <c r="J34" s="33">
        <f>MIN(J4:J33)</f>
        <v>24.5</v>
      </c>
      <c r="K34" s="33">
        <f>MIN(K4:K33)</f>
        <v>64.349999999999994</v>
      </c>
    </row>
    <row r="35" spans="1:11" x14ac:dyDescent="0.3">
      <c r="A35" s="31" t="s">
        <v>43</v>
      </c>
      <c r="B35" s="32">
        <f>MAX(B4:B33,D4:D33,F4:F33,H4:H33)</f>
        <v>26.699999999999996</v>
      </c>
      <c r="C35" s="32">
        <f>MAX(C4:C33,E4:E33,G4:G33,I4:I33)</f>
        <v>65.899999999999991</v>
      </c>
      <c r="D35" s="103"/>
      <c r="E35" s="104"/>
      <c r="F35" s="104"/>
      <c r="G35" s="104"/>
      <c r="H35" s="104"/>
      <c r="I35" s="105"/>
      <c r="J35" s="33">
        <f>MAX(J4:J33)</f>
        <v>27.42</v>
      </c>
      <c r="K35" s="33">
        <f>MAX(K4:K33)</f>
        <v>75.42</v>
      </c>
    </row>
    <row r="36" spans="1:11" x14ac:dyDescent="0.3">
      <c r="A36" s="31" t="s">
        <v>47</v>
      </c>
      <c r="B36" s="33">
        <f>AVERAGE(B4:B33,D4:D33,F4:F33,H4:H33)</f>
        <v>25.463333333333342</v>
      </c>
      <c r="C36" s="33">
        <f>AVERAGE(C4:C33,E4:E33,G4:G33,I4:I33)</f>
        <v>63.187500000000014</v>
      </c>
      <c r="D36" s="106"/>
      <c r="E36" s="107"/>
      <c r="F36" s="107"/>
      <c r="G36" s="107"/>
      <c r="H36" s="107"/>
      <c r="I36" s="108"/>
      <c r="J36" s="33">
        <f>AVERAGE(J4:J33)</f>
        <v>25.543333333333333</v>
      </c>
      <c r="K36" s="33">
        <f>AVERAGE(K4:K33)</f>
        <v>69.945666666666668</v>
      </c>
    </row>
  </sheetData>
  <mergeCells count="8">
    <mergeCell ref="D34:I36"/>
    <mergeCell ref="A2:A3"/>
    <mergeCell ref="B2:K2"/>
    <mergeCell ref="B3:C3"/>
    <mergeCell ref="D3:E3"/>
    <mergeCell ref="F3:G3"/>
    <mergeCell ref="H3:I3"/>
    <mergeCell ref="J3:K3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4B173-D702-40F5-9DE7-6C4E03F551BF}">
  <dimension ref="B2:R46"/>
  <sheetViews>
    <sheetView topLeftCell="A21" workbookViewId="0">
      <selection activeCell="B2" sqref="B2:F46"/>
    </sheetView>
  </sheetViews>
  <sheetFormatPr defaultRowHeight="14.4" x14ac:dyDescent="0.3"/>
  <cols>
    <col min="4" max="4" width="12.21875" bestFit="1" customWidth="1"/>
    <col min="10" max="10" width="12.109375" customWidth="1"/>
    <col min="16" max="16" width="12.44140625" customWidth="1"/>
  </cols>
  <sheetData>
    <row r="2" spans="2:18" x14ac:dyDescent="0.3">
      <c r="B2" s="75" t="s">
        <v>64</v>
      </c>
      <c r="C2" s="76"/>
      <c r="D2" s="76"/>
      <c r="E2" s="76"/>
      <c r="F2" s="77"/>
      <c r="H2" s="75" t="s">
        <v>65</v>
      </c>
      <c r="I2" s="76"/>
      <c r="J2" s="76"/>
      <c r="K2" s="76"/>
      <c r="L2" s="77"/>
      <c r="N2" s="75" t="s">
        <v>66</v>
      </c>
      <c r="O2" s="76"/>
      <c r="P2" s="76"/>
      <c r="Q2" s="76"/>
      <c r="R2" s="77"/>
    </row>
    <row r="3" spans="2:18" x14ac:dyDescent="0.3">
      <c r="B3" s="1" t="s">
        <v>49</v>
      </c>
      <c r="C3" s="1" t="s">
        <v>48</v>
      </c>
      <c r="D3" s="1" t="s">
        <v>57</v>
      </c>
      <c r="E3" s="1" t="s">
        <v>50</v>
      </c>
      <c r="F3" s="1" t="s">
        <v>51</v>
      </c>
      <c r="H3" s="1" t="s">
        <v>49</v>
      </c>
      <c r="I3" s="1" t="s">
        <v>48</v>
      </c>
      <c r="J3" s="1" t="s">
        <v>57</v>
      </c>
      <c r="K3" s="1" t="s">
        <v>50</v>
      </c>
      <c r="L3" s="1" t="s">
        <v>51</v>
      </c>
      <c r="N3" s="1" t="s">
        <v>49</v>
      </c>
      <c r="O3" s="1" t="s">
        <v>48</v>
      </c>
      <c r="P3" s="1" t="s">
        <v>57</v>
      </c>
      <c r="Q3" s="1" t="s">
        <v>50</v>
      </c>
      <c r="R3" s="1" t="s">
        <v>51</v>
      </c>
    </row>
    <row r="4" spans="2:18" x14ac:dyDescent="0.3">
      <c r="B4" s="66" t="s">
        <v>9</v>
      </c>
      <c r="C4" s="1">
        <v>26.4</v>
      </c>
      <c r="D4" s="1">
        <v>57.3</v>
      </c>
      <c r="E4" s="69">
        <v>27.4</v>
      </c>
      <c r="F4" s="69">
        <v>64.400000000000006</v>
      </c>
      <c r="H4" s="66" t="s">
        <v>10</v>
      </c>
      <c r="I4" s="1">
        <v>25.400000000000002</v>
      </c>
      <c r="J4" s="1">
        <v>60.3</v>
      </c>
      <c r="K4" s="69">
        <v>26.7</v>
      </c>
      <c r="L4" s="69">
        <v>65.7</v>
      </c>
      <c r="N4" s="66" t="s">
        <v>11</v>
      </c>
      <c r="O4" s="1">
        <v>25.099999999999998</v>
      </c>
      <c r="P4" s="1">
        <v>61.399999999999991</v>
      </c>
      <c r="Q4" s="69">
        <v>27.1</v>
      </c>
      <c r="R4" s="69">
        <v>67.3</v>
      </c>
    </row>
    <row r="5" spans="2:18" x14ac:dyDescent="0.3">
      <c r="B5" s="67"/>
      <c r="C5" s="1">
        <v>26.4</v>
      </c>
      <c r="D5" s="1">
        <v>57.3</v>
      </c>
      <c r="E5" s="70"/>
      <c r="F5" s="70"/>
      <c r="H5" s="67"/>
      <c r="I5" s="1">
        <v>25.5</v>
      </c>
      <c r="J5" s="1">
        <v>60.600000000000009</v>
      </c>
      <c r="K5" s="70"/>
      <c r="L5" s="70"/>
      <c r="N5" s="67"/>
      <c r="O5" s="1">
        <v>25.300000000000004</v>
      </c>
      <c r="P5" s="1">
        <v>61.5</v>
      </c>
      <c r="Q5" s="70"/>
      <c r="R5" s="70"/>
    </row>
    <row r="6" spans="2:18" x14ac:dyDescent="0.3">
      <c r="B6" s="67"/>
      <c r="C6" s="1">
        <v>26.4</v>
      </c>
      <c r="D6" s="1">
        <v>57.2</v>
      </c>
      <c r="E6" s="70"/>
      <c r="F6" s="70"/>
      <c r="H6" s="67"/>
      <c r="I6" s="1">
        <v>25.699999999999996</v>
      </c>
      <c r="J6" s="1">
        <v>60.5</v>
      </c>
      <c r="K6" s="70"/>
      <c r="L6" s="70"/>
      <c r="N6" s="67"/>
      <c r="O6" s="1">
        <v>25.400000000000002</v>
      </c>
      <c r="P6" s="1">
        <v>61.600000000000009</v>
      </c>
      <c r="Q6" s="70"/>
      <c r="R6" s="70"/>
    </row>
    <row r="7" spans="2:18" x14ac:dyDescent="0.3">
      <c r="B7" s="68"/>
      <c r="C7" s="1">
        <v>26.5</v>
      </c>
      <c r="D7" s="1">
        <v>56.8</v>
      </c>
      <c r="E7" s="71"/>
      <c r="F7" s="71"/>
      <c r="H7" s="68"/>
      <c r="I7" s="1">
        <v>25.800000000000004</v>
      </c>
      <c r="J7" s="1">
        <v>60.8</v>
      </c>
      <c r="K7" s="71"/>
      <c r="L7" s="71"/>
      <c r="N7" s="68"/>
      <c r="O7" s="1">
        <v>25.5</v>
      </c>
      <c r="P7" s="1">
        <v>61.8</v>
      </c>
      <c r="Q7" s="71"/>
      <c r="R7" s="71"/>
    </row>
    <row r="8" spans="2:18" x14ac:dyDescent="0.3">
      <c r="B8" s="72" t="s">
        <v>12</v>
      </c>
      <c r="C8" s="1">
        <v>25.400000000000002</v>
      </c>
      <c r="D8" s="1">
        <v>61.2</v>
      </c>
      <c r="E8" s="69">
        <v>25.7</v>
      </c>
      <c r="F8" s="69">
        <v>66.099999999999994</v>
      </c>
      <c r="H8" s="72" t="s">
        <v>13</v>
      </c>
      <c r="I8" s="1">
        <v>24.199999999999996</v>
      </c>
      <c r="J8" s="1">
        <v>63.399999999999991</v>
      </c>
      <c r="K8" s="69">
        <v>26.4</v>
      </c>
      <c r="L8" s="69">
        <v>66.8</v>
      </c>
      <c r="N8" s="72" t="s">
        <v>14</v>
      </c>
      <c r="O8" s="1">
        <v>26.1</v>
      </c>
      <c r="P8" s="1">
        <v>64.5</v>
      </c>
      <c r="Q8" s="69">
        <v>26</v>
      </c>
      <c r="R8" s="69">
        <v>67.5</v>
      </c>
    </row>
    <row r="9" spans="2:18" x14ac:dyDescent="0.3">
      <c r="B9" s="73"/>
      <c r="C9" s="1">
        <v>25.5</v>
      </c>
      <c r="D9" s="1">
        <v>61.399999999999991</v>
      </c>
      <c r="E9" s="70"/>
      <c r="F9" s="70"/>
      <c r="H9" s="73"/>
      <c r="I9" s="1">
        <v>24.5</v>
      </c>
      <c r="J9" s="1">
        <v>63.5</v>
      </c>
      <c r="K9" s="70"/>
      <c r="L9" s="70"/>
      <c r="N9" s="73"/>
      <c r="O9" s="1">
        <v>26.4</v>
      </c>
      <c r="P9" s="1">
        <v>64.600000000000009</v>
      </c>
      <c r="Q9" s="70"/>
      <c r="R9" s="70"/>
    </row>
    <row r="10" spans="2:18" x14ac:dyDescent="0.3">
      <c r="B10" s="73"/>
      <c r="C10" s="1">
        <v>25.599999999999998</v>
      </c>
      <c r="D10" s="1">
        <v>61.5</v>
      </c>
      <c r="E10" s="70"/>
      <c r="F10" s="70"/>
      <c r="H10" s="73"/>
      <c r="I10" s="1">
        <v>24.599999999999998</v>
      </c>
      <c r="J10" s="1">
        <v>63.600000000000009</v>
      </c>
      <c r="K10" s="70"/>
      <c r="L10" s="70"/>
      <c r="N10" s="73"/>
      <c r="O10" s="1">
        <v>26.5</v>
      </c>
      <c r="P10" s="1">
        <v>64.700000000000017</v>
      </c>
      <c r="Q10" s="70"/>
      <c r="R10" s="70"/>
    </row>
    <row r="11" spans="2:18" x14ac:dyDescent="0.3">
      <c r="B11" s="74"/>
      <c r="C11" s="1">
        <v>25.800000000000004</v>
      </c>
      <c r="D11" s="1">
        <v>61.8</v>
      </c>
      <c r="E11" s="71"/>
      <c r="F11" s="71"/>
      <c r="H11" s="74"/>
      <c r="I11" s="1">
        <v>24.800000000000004</v>
      </c>
      <c r="J11" s="1">
        <v>63.8</v>
      </c>
      <c r="K11" s="71"/>
      <c r="L11" s="71"/>
      <c r="N11" s="74"/>
      <c r="O11" s="1">
        <v>26.699999999999996</v>
      </c>
      <c r="P11" s="1">
        <v>64.799999999999983</v>
      </c>
      <c r="Q11" s="71"/>
      <c r="R11" s="71"/>
    </row>
    <row r="12" spans="2:18" x14ac:dyDescent="0.3">
      <c r="B12" s="72" t="s">
        <v>15</v>
      </c>
      <c r="C12" s="1">
        <v>25.300000000000004</v>
      </c>
      <c r="D12" s="1">
        <v>61.2</v>
      </c>
      <c r="E12" s="69">
        <v>25.1</v>
      </c>
      <c r="F12" s="69">
        <v>70.2</v>
      </c>
      <c r="H12" s="72" t="s">
        <v>16</v>
      </c>
      <c r="I12" s="1">
        <v>24.300000000000004</v>
      </c>
      <c r="J12" s="1">
        <v>64.200000000000017</v>
      </c>
      <c r="K12" s="69">
        <v>25</v>
      </c>
      <c r="L12" s="69">
        <v>71</v>
      </c>
      <c r="N12" s="72" t="s">
        <v>17</v>
      </c>
      <c r="O12" s="1">
        <v>26.1</v>
      </c>
      <c r="P12" s="1">
        <v>62.2</v>
      </c>
      <c r="Q12" s="69">
        <v>25.2</v>
      </c>
      <c r="R12" s="69">
        <v>70</v>
      </c>
    </row>
    <row r="13" spans="2:18" x14ac:dyDescent="0.3">
      <c r="B13" s="73"/>
      <c r="C13" s="1">
        <v>25.400000000000002</v>
      </c>
      <c r="D13" s="1">
        <v>61.399999999999991</v>
      </c>
      <c r="E13" s="70"/>
      <c r="F13" s="70"/>
      <c r="H13" s="73"/>
      <c r="I13" s="1">
        <v>24.599999999999998</v>
      </c>
      <c r="J13" s="1">
        <v>64.399999999999991</v>
      </c>
      <c r="K13" s="70"/>
      <c r="L13" s="70"/>
      <c r="N13" s="73"/>
      <c r="O13" s="1">
        <v>26.300000000000004</v>
      </c>
      <c r="P13" s="1">
        <v>62.399999999999991</v>
      </c>
      <c r="Q13" s="70"/>
      <c r="R13" s="70"/>
    </row>
    <row r="14" spans="2:18" x14ac:dyDescent="0.3">
      <c r="B14" s="73"/>
      <c r="C14" s="1">
        <v>25.5</v>
      </c>
      <c r="D14" s="1">
        <v>61.5</v>
      </c>
      <c r="E14" s="70"/>
      <c r="F14" s="70"/>
      <c r="H14" s="73"/>
      <c r="I14" s="1">
        <v>24.699999999999996</v>
      </c>
      <c r="J14" s="1">
        <v>64.5</v>
      </c>
      <c r="K14" s="70"/>
      <c r="L14" s="70"/>
      <c r="N14" s="73"/>
      <c r="O14" s="1">
        <v>26.5</v>
      </c>
      <c r="P14" s="1">
        <v>62.600000000000009</v>
      </c>
      <c r="Q14" s="70"/>
      <c r="R14" s="70"/>
    </row>
    <row r="15" spans="2:18" x14ac:dyDescent="0.3">
      <c r="B15" s="74"/>
      <c r="C15" s="1">
        <v>25.699999999999996</v>
      </c>
      <c r="D15" s="1">
        <v>61.600000000000009</v>
      </c>
      <c r="E15" s="71"/>
      <c r="F15" s="71"/>
      <c r="H15" s="74"/>
      <c r="I15" s="1">
        <v>24.900000000000002</v>
      </c>
      <c r="J15" s="1">
        <v>64.700000000000017</v>
      </c>
      <c r="K15" s="71"/>
      <c r="L15" s="71"/>
      <c r="N15" s="74"/>
      <c r="O15" s="1">
        <v>26.699999999999996</v>
      </c>
      <c r="P15" s="1">
        <v>62.899999999999991</v>
      </c>
      <c r="Q15" s="71"/>
      <c r="R15" s="71"/>
    </row>
    <row r="16" spans="2:18" x14ac:dyDescent="0.3">
      <c r="B16" s="72" t="s">
        <v>18</v>
      </c>
      <c r="C16" s="1">
        <v>26.1</v>
      </c>
      <c r="D16" s="1">
        <v>61.3</v>
      </c>
      <c r="E16" s="69">
        <v>25.7</v>
      </c>
      <c r="F16" s="69">
        <v>70.099999999999994</v>
      </c>
      <c r="H16" s="72" t="s">
        <v>19</v>
      </c>
      <c r="I16" s="1">
        <v>24.300000000000004</v>
      </c>
      <c r="J16" s="1">
        <v>63.7</v>
      </c>
      <c r="K16" s="69">
        <v>25.6</v>
      </c>
      <c r="L16" s="69">
        <v>70.7</v>
      </c>
      <c r="N16" s="72" t="s">
        <v>20</v>
      </c>
      <c r="O16" s="1">
        <v>25.199999999999996</v>
      </c>
      <c r="P16" s="1">
        <v>65.299999999999983</v>
      </c>
      <c r="Q16" s="69">
        <v>25.9</v>
      </c>
      <c r="R16" s="69">
        <v>69.3</v>
      </c>
    </row>
    <row r="17" spans="2:18" x14ac:dyDescent="0.3">
      <c r="B17" s="73"/>
      <c r="C17" s="1">
        <v>26.199999999999996</v>
      </c>
      <c r="D17" s="1">
        <v>61.5</v>
      </c>
      <c r="E17" s="70"/>
      <c r="F17" s="70"/>
      <c r="H17" s="73"/>
      <c r="I17" s="1">
        <v>24.5</v>
      </c>
      <c r="J17" s="1">
        <v>63.8</v>
      </c>
      <c r="K17" s="70"/>
      <c r="L17" s="70"/>
      <c r="N17" s="73"/>
      <c r="O17" s="1">
        <v>25.300000000000004</v>
      </c>
      <c r="P17" s="1">
        <v>65.399999999999991</v>
      </c>
      <c r="Q17" s="70"/>
      <c r="R17" s="70"/>
    </row>
    <row r="18" spans="2:18" x14ac:dyDescent="0.3">
      <c r="B18" s="73"/>
      <c r="C18" s="1">
        <v>26.4</v>
      </c>
      <c r="D18" s="1">
        <v>61.600000000000009</v>
      </c>
      <c r="E18" s="70"/>
      <c r="F18" s="70"/>
      <c r="H18" s="73"/>
      <c r="I18" s="1">
        <v>24.599999999999998</v>
      </c>
      <c r="J18" s="1">
        <v>63.899999999999991</v>
      </c>
      <c r="K18" s="70"/>
      <c r="L18" s="70"/>
      <c r="N18" s="73"/>
      <c r="O18" s="1">
        <v>25.400000000000002</v>
      </c>
      <c r="P18" s="1">
        <v>65.5</v>
      </c>
      <c r="Q18" s="70"/>
      <c r="R18" s="70"/>
    </row>
    <row r="19" spans="2:18" x14ac:dyDescent="0.3">
      <c r="B19" s="74"/>
      <c r="C19" s="1">
        <v>26.6</v>
      </c>
      <c r="D19" s="1">
        <v>61.8</v>
      </c>
      <c r="E19" s="71"/>
      <c r="F19" s="71"/>
      <c r="H19" s="74"/>
      <c r="I19" s="1">
        <v>24.900000000000002</v>
      </c>
      <c r="J19" s="1">
        <v>64.200000000000017</v>
      </c>
      <c r="K19" s="71"/>
      <c r="L19" s="71"/>
      <c r="N19" s="74"/>
      <c r="O19" s="1">
        <v>25.800000000000004</v>
      </c>
      <c r="P19" s="1">
        <v>65.700000000000017</v>
      </c>
      <c r="Q19" s="71"/>
      <c r="R19" s="71"/>
    </row>
    <row r="20" spans="2:18" x14ac:dyDescent="0.3">
      <c r="B20" s="72" t="s">
        <v>21</v>
      </c>
      <c r="C20" s="1">
        <v>24.199999999999996</v>
      </c>
      <c r="D20" s="1">
        <v>63.399999999999991</v>
      </c>
      <c r="E20" s="69">
        <v>25.5</v>
      </c>
      <c r="F20" s="69">
        <v>70.3</v>
      </c>
      <c r="H20" s="72" t="s">
        <v>22</v>
      </c>
      <c r="I20" s="1">
        <v>26.300000000000004</v>
      </c>
      <c r="J20" s="1">
        <v>64.600000000000009</v>
      </c>
      <c r="K20" s="69">
        <v>25.2</v>
      </c>
      <c r="L20" s="69">
        <v>71.7</v>
      </c>
      <c r="N20" s="72" t="s">
        <v>23</v>
      </c>
      <c r="O20" s="1">
        <v>25.400000000000002</v>
      </c>
      <c r="P20" s="1">
        <v>65.299999999999983</v>
      </c>
      <c r="Q20" s="69">
        <v>25.2</v>
      </c>
      <c r="R20" s="69">
        <v>72.900000000000006</v>
      </c>
    </row>
    <row r="21" spans="2:18" x14ac:dyDescent="0.3">
      <c r="B21" s="73"/>
      <c r="C21" s="1">
        <v>24.300000000000004</v>
      </c>
      <c r="D21" s="1">
        <v>63.5</v>
      </c>
      <c r="E21" s="70"/>
      <c r="F21" s="70"/>
      <c r="H21" s="73"/>
      <c r="I21" s="1">
        <v>26.4</v>
      </c>
      <c r="J21" s="1">
        <v>64.700000000000017</v>
      </c>
      <c r="K21" s="70"/>
      <c r="L21" s="70"/>
      <c r="N21" s="73"/>
      <c r="O21" s="1">
        <v>25.5</v>
      </c>
      <c r="P21" s="1">
        <v>65.399999999999991</v>
      </c>
      <c r="Q21" s="70"/>
      <c r="R21" s="70"/>
    </row>
    <row r="22" spans="2:18" x14ac:dyDescent="0.3">
      <c r="B22" s="73"/>
      <c r="C22" s="1">
        <v>24.5</v>
      </c>
      <c r="D22" s="1">
        <v>63.600000000000009</v>
      </c>
      <c r="E22" s="70"/>
      <c r="F22" s="70"/>
      <c r="H22" s="73"/>
      <c r="I22" s="1">
        <v>26.5</v>
      </c>
      <c r="J22" s="1">
        <v>64.799999999999983</v>
      </c>
      <c r="K22" s="70"/>
      <c r="L22" s="70"/>
      <c r="N22" s="73"/>
      <c r="O22" s="1">
        <v>25.599999999999998</v>
      </c>
      <c r="P22" s="1">
        <v>65.5</v>
      </c>
      <c r="Q22" s="70"/>
      <c r="R22" s="70"/>
    </row>
    <row r="23" spans="2:18" x14ac:dyDescent="0.3">
      <c r="B23" s="74"/>
      <c r="C23" s="1">
        <v>24.599999999999998</v>
      </c>
      <c r="D23" s="1">
        <v>63.8</v>
      </c>
      <c r="E23" s="71"/>
      <c r="F23" s="71"/>
      <c r="H23" s="74"/>
      <c r="I23" s="1">
        <v>26.6</v>
      </c>
      <c r="J23" s="1">
        <v>64.899999999999991</v>
      </c>
      <c r="K23" s="71"/>
      <c r="L23" s="71"/>
      <c r="N23" s="74"/>
      <c r="O23" s="1">
        <v>25.699999999999996</v>
      </c>
      <c r="P23" s="1">
        <v>65.899999999999991</v>
      </c>
      <c r="Q23" s="71"/>
      <c r="R23" s="71"/>
    </row>
    <row r="24" spans="2:18" x14ac:dyDescent="0.3">
      <c r="B24" s="72" t="s">
        <v>24</v>
      </c>
      <c r="C24" s="1">
        <v>24.599999999999998</v>
      </c>
      <c r="D24" s="1">
        <v>59.7</v>
      </c>
      <c r="E24" s="69">
        <v>26.1</v>
      </c>
      <c r="F24" s="69">
        <v>71.7</v>
      </c>
      <c r="H24" s="72" t="s">
        <v>25</v>
      </c>
      <c r="I24" s="1">
        <v>25.300000000000004</v>
      </c>
      <c r="J24" s="1">
        <v>64.299999999999983</v>
      </c>
      <c r="K24" s="69">
        <v>25.9</v>
      </c>
      <c r="L24" s="69">
        <v>69.599999999999994</v>
      </c>
      <c r="N24" s="72" t="s">
        <v>26</v>
      </c>
      <c r="O24" s="1">
        <v>26.1</v>
      </c>
      <c r="P24" s="1">
        <v>63.2</v>
      </c>
      <c r="Q24" s="69">
        <v>25.2</v>
      </c>
      <c r="R24" s="69">
        <v>69.7</v>
      </c>
    </row>
    <row r="25" spans="2:18" x14ac:dyDescent="0.3">
      <c r="B25" s="73"/>
      <c r="C25" s="1">
        <v>24.699999999999996</v>
      </c>
      <c r="D25" s="1">
        <v>59.899999999999991</v>
      </c>
      <c r="E25" s="70"/>
      <c r="F25" s="70"/>
      <c r="H25" s="73"/>
      <c r="I25" s="1">
        <v>25.400000000000002</v>
      </c>
      <c r="J25" s="1">
        <v>64.5</v>
      </c>
      <c r="K25" s="70"/>
      <c r="L25" s="70"/>
      <c r="N25" s="73"/>
      <c r="O25" s="1">
        <v>26.4</v>
      </c>
      <c r="P25" s="1">
        <v>63.5</v>
      </c>
      <c r="Q25" s="70"/>
      <c r="R25" s="70"/>
    </row>
    <row r="26" spans="2:18" x14ac:dyDescent="0.3">
      <c r="B26" s="73"/>
      <c r="C26" s="1">
        <v>24.800000000000004</v>
      </c>
      <c r="D26" s="1">
        <v>60.2</v>
      </c>
      <c r="E26" s="70"/>
      <c r="F26" s="70"/>
      <c r="H26" s="73"/>
      <c r="I26" s="1">
        <v>25.5</v>
      </c>
      <c r="J26" s="1">
        <v>64.600000000000009</v>
      </c>
      <c r="K26" s="70"/>
      <c r="L26" s="70"/>
      <c r="N26" s="73"/>
      <c r="O26" s="1">
        <v>26.5</v>
      </c>
      <c r="P26" s="1">
        <v>63.600000000000009</v>
      </c>
      <c r="Q26" s="70"/>
      <c r="R26" s="70"/>
    </row>
    <row r="27" spans="2:18" x14ac:dyDescent="0.3">
      <c r="B27" s="74"/>
      <c r="C27" s="1">
        <v>24.900000000000002</v>
      </c>
      <c r="D27" s="1">
        <v>60.5</v>
      </c>
      <c r="E27" s="71"/>
      <c r="F27" s="71"/>
      <c r="H27" s="74"/>
      <c r="I27" s="1">
        <v>25.599999999999998</v>
      </c>
      <c r="J27" s="1">
        <v>64.799999999999983</v>
      </c>
      <c r="K27" s="71"/>
      <c r="L27" s="71"/>
      <c r="N27" s="74"/>
      <c r="O27" s="1">
        <v>26.699999999999996</v>
      </c>
      <c r="P27" s="1">
        <v>63.7</v>
      </c>
      <c r="Q27" s="71"/>
      <c r="R27" s="71"/>
    </row>
    <row r="28" spans="2:18" x14ac:dyDescent="0.3">
      <c r="B28" s="72" t="s">
        <v>27</v>
      </c>
      <c r="C28" s="1">
        <v>24.400000000000002</v>
      </c>
      <c r="D28" s="1">
        <v>61.2</v>
      </c>
      <c r="E28" s="69">
        <v>25.2</v>
      </c>
      <c r="F28" s="69">
        <v>71.599999999999994</v>
      </c>
      <c r="H28" s="72" t="s">
        <v>28</v>
      </c>
      <c r="I28" s="1">
        <v>24.800000000000004</v>
      </c>
      <c r="J28" s="1">
        <v>64.600000000000009</v>
      </c>
      <c r="K28" s="69">
        <v>25.8</v>
      </c>
      <c r="L28" s="69">
        <v>70.400000000000006</v>
      </c>
      <c r="N28" s="72" t="s">
        <v>56</v>
      </c>
      <c r="O28" s="1">
        <v>25.300000000000004</v>
      </c>
      <c r="P28" s="1">
        <v>62.8</v>
      </c>
      <c r="Q28" s="69">
        <v>25.7</v>
      </c>
      <c r="R28" s="69">
        <v>70</v>
      </c>
    </row>
    <row r="29" spans="2:18" x14ac:dyDescent="0.3">
      <c r="B29" s="73"/>
      <c r="C29" s="1">
        <v>24.5</v>
      </c>
      <c r="D29" s="1">
        <v>61.399999999999991</v>
      </c>
      <c r="E29" s="70"/>
      <c r="F29" s="70"/>
      <c r="H29" s="73"/>
      <c r="I29" s="1">
        <v>24.900000000000002</v>
      </c>
      <c r="J29" s="1">
        <v>64.799999999999983</v>
      </c>
      <c r="K29" s="70"/>
      <c r="L29" s="70"/>
      <c r="N29" s="73"/>
      <c r="O29" s="1">
        <v>25.400000000000002</v>
      </c>
      <c r="P29" s="1">
        <v>62.899999999999991</v>
      </c>
      <c r="Q29" s="70"/>
      <c r="R29" s="70"/>
    </row>
    <row r="30" spans="2:18" x14ac:dyDescent="0.3">
      <c r="B30" s="73"/>
      <c r="C30" s="1">
        <v>24.599999999999998</v>
      </c>
      <c r="D30" s="1">
        <v>61.600000000000009</v>
      </c>
      <c r="E30" s="70"/>
      <c r="F30" s="70"/>
      <c r="H30" s="73"/>
      <c r="I30" s="1">
        <v>24.900000000000002</v>
      </c>
      <c r="J30" s="1">
        <v>64.899999999999991</v>
      </c>
      <c r="K30" s="70"/>
      <c r="L30" s="70"/>
      <c r="N30" s="73"/>
      <c r="O30" s="1">
        <v>25.599999999999998</v>
      </c>
      <c r="P30" s="1">
        <v>63.3</v>
      </c>
      <c r="Q30" s="70"/>
      <c r="R30" s="70"/>
    </row>
    <row r="31" spans="2:18" x14ac:dyDescent="0.3">
      <c r="B31" s="74"/>
      <c r="C31" s="1">
        <v>24.699999999999996</v>
      </c>
      <c r="D31" s="1">
        <v>61.899999999999991</v>
      </c>
      <c r="E31" s="71"/>
      <c r="F31" s="71"/>
      <c r="H31" s="74"/>
      <c r="I31" s="1">
        <v>24.800000000000004</v>
      </c>
      <c r="J31" s="1">
        <v>65.200000000000017</v>
      </c>
      <c r="K31" s="71"/>
      <c r="L31" s="71"/>
      <c r="N31" s="74"/>
      <c r="O31" s="1">
        <v>25.800000000000004</v>
      </c>
      <c r="P31" s="1">
        <v>63.7</v>
      </c>
      <c r="Q31" s="71"/>
      <c r="R31" s="71"/>
    </row>
    <row r="32" spans="2:18" x14ac:dyDescent="0.3">
      <c r="B32" s="72" t="s">
        <v>30</v>
      </c>
      <c r="C32" s="1">
        <v>24.300000000000004</v>
      </c>
      <c r="D32" s="1">
        <v>61.2</v>
      </c>
      <c r="E32" s="69">
        <v>25.8</v>
      </c>
      <c r="F32" s="69">
        <v>70.3</v>
      </c>
      <c r="H32" s="72" t="s">
        <v>31</v>
      </c>
      <c r="I32" s="1">
        <v>25.199999999999996</v>
      </c>
      <c r="J32" s="1">
        <v>64.299999999999983</v>
      </c>
      <c r="K32" s="69">
        <v>24.8</v>
      </c>
      <c r="L32" s="69">
        <v>73.8</v>
      </c>
      <c r="N32" s="72" t="s">
        <v>32</v>
      </c>
      <c r="O32" s="1">
        <v>26.300000000000004</v>
      </c>
      <c r="P32" s="1">
        <v>65.200000000000017</v>
      </c>
      <c r="Q32" s="69">
        <v>24.6</v>
      </c>
      <c r="R32" s="69">
        <v>73.099999999999994</v>
      </c>
    </row>
    <row r="33" spans="2:18" x14ac:dyDescent="0.3">
      <c r="B33" s="73"/>
      <c r="C33" s="1">
        <v>24.400000000000002</v>
      </c>
      <c r="D33" s="1">
        <v>61.5</v>
      </c>
      <c r="E33" s="70"/>
      <c r="F33" s="70"/>
      <c r="H33" s="73"/>
      <c r="I33" s="1">
        <v>25.300000000000004</v>
      </c>
      <c r="J33" s="1">
        <v>64.5</v>
      </c>
      <c r="K33" s="70"/>
      <c r="L33" s="70"/>
      <c r="N33" s="73"/>
      <c r="O33" s="1">
        <v>26.4</v>
      </c>
      <c r="P33" s="1">
        <v>65.399999999999991</v>
      </c>
      <c r="Q33" s="70"/>
      <c r="R33" s="70"/>
    </row>
    <row r="34" spans="2:18" x14ac:dyDescent="0.3">
      <c r="B34" s="73"/>
      <c r="C34" s="1">
        <v>24.400000000000002</v>
      </c>
      <c r="D34" s="1">
        <v>61.7</v>
      </c>
      <c r="E34" s="70"/>
      <c r="F34" s="70"/>
      <c r="H34" s="73"/>
      <c r="I34" s="1">
        <v>25.400000000000002</v>
      </c>
      <c r="J34" s="1">
        <v>64.600000000000009</v>
      </c>
      <c r="K34" s="70"/>
      <c r="L34" s="70"/>
      <c r="N34" s="73"/>
      <c r="O34" s="1">
        <v>26.5</v>
      </c>
      <c r="P34" s="1">
        <v>65.5</v>
      </c>
      <c r="Q34" s="70"/>
      <c r="R34" s="70"/>
    </row>
    <row r="35" spans="2:18" x14ac:dyDescent="0.3">
      <c r="B35" s="74"/>
      <c r="C35" s="1">
        <v>24.5</v>
      </c>
      <c r="D35" s="1">
        <v>62.2</v>
      </c>
      <c r="E35" s="71"/>
      <c r="F35" s="71"/>
      <c r="H35" s="74"/>
      <c r="I35" s="1">
        <v>25.5</v>
      </c>
      <c r="J35" s="1">
        <v>64.899999999999991</v>
      </c>
      <c r="K35" s="71"/>
      <c r="L35" s="71"/>
      <c r="N35" s="74"/>
      <c r="O35" s="1">
        <v>26.4</v>
      </c>
      <c r="P35" s="1">
        <v>65.799999999999983</v>
      </c>
      <c r="Q35" s="71"/>
      <c r="R35" s="71"/>
    </row>
    <row r="36" spans="2:18" x14ac:dyDescent="0.3">
      <c r="B36" s="72" t="s">
        <v>33</v>
      </c>
      <c r="C36" s="1">
        <v>25.5</v>
      </c>
      <c r="D36" s="1">
        <v>63.3</v>
      </c>
      <c r="E36" s="69">
        <v>25.2</v>
      </c>
      <c r="F36" s="69">
        <v>70.8</v>
      </c>
      <c r="H36" s="72" t="s">
        <v>34</v>
      </c>
      <c r="I36" s="1">
        <v>24.300000000000004</v>
      </c>
      <c r="J36" s="1">
        <v>65.200000000000017</v>
      </c>
      <c r="K36" s="69">
        <v>25.6</v>
      </c>
      <c r="L36" s="69">
        <v>68.099999999999994</v>
      </c>
      <c r="N36" s="72" t="s">
        <v>35</v>
      </c>
      <c r="O36" s="1">
        <v>26.199999999999996</v>
      </c>
      <c r="P36" s="1">
        <v>64.399999999999991</v>
      </c>
      <c r="Q36" s="69">
        <v>25</v>
      </c>
      <c r="R36" s="69">
        <v>75.400000000000006</v>
      </c>
    </row>
    <row r="37" spans="2:18" x14ac:dyDescent="0.3">
      <c r="B37" s="73"/>
      <c r="C37" s="1">
        <v>25.599999999999998</v>
      </c>
      <c r="D37" s="1">
        <v>63.399999999999991</v>
      </c>
      <c r="E37" s="70"/>
      <c r="F37" s="70"/>
      <c r="H37" s="73"/>
      <c r="I37" s="1">
        <v>24.400000000000002</v>
      </c>
      <c r="J37" s="1">
        <v>65.299999999999983</v>
      </c>
      <c r="K37" s="70"/>
      <c r="L37" s="70"/>
      <c r="N37" s="73"/>
      <c r="O37" s="1">
        <v>26.300000000000004</v>
      </c>
      <c r="P37" s="1">
        <v>64.5</v>
      </c>
      <c r="Q37" s="70"/>
      <c r="R37" s="70"/>
    </row>
    <row r="38" spans="2:18" x14ac:dyDescent="0.3">
      <c r="B38" s="73"/>
      <c r="C38" s="1">
        <v>25.699999999999996</v>
      </c>
      <c r="D38" s="1">
        <v>63.5</v>
      </c>
      <c r="E38" s="70"/>
      <c r="F38" s="70"/>
      <c r="H38" s="73"/>
      <c r="I38" s="1">
        <v>24.5</v>
      </c>
      <c r="J38" s="1">
        <v>65.399999999999991</v>
      </c>
      <c r="K38" s="70"/>
      <c r="L38" s="70"/>
      <c r="N38" s="73"/>
      <c r="O38" s="1">
        <v>26.4</v>
      </c>
      <c r="P38" s="1">
        <v>64.600000000000009</v>
      </c>
      <c r="Q38" s="70"/>
      <c r="R38" s="70"/>
    </row>
    <row r="39" spans="2:18" x14ac:dyDescent="0.3">
      <c r="B39" s="74"/>
      <c r="C39" s="1">
        <v>25.800000000000004</v>
      </c>
      <c r="D39" s="1">
        <v>63.899999999999991</v>
      </c>
      <c r="E39" s="71"/>
      <c r="F39" s="71"/>
      <c r="H39" s="74"/>
      <c r="I39" s="1">
        <v>24.699999999999996</v>
      </c>
      <c r="J39" s="1">
        <v>65.799999999999983</v>
      </c>
      <c r="K39" s="71"/>
      <c r="L39" s="71"/>
      <c r="N39" s="74"/>
      <c r="O39" s="1">
        <v>26.5</v>
      </c>
      <c r="P39" s="1">
        <v>64.899999999999991</v>
      </c>
      <c r="Q39" s="71"/>
      <c r="R39" s="71"/>
    </row>
    <row r="40" spans="2:18" x14ac:dyDescent="0.3">
      <c r="B40" s="72" t="s">
        <v>36</v>
      </c>
      <c r="C40" s="1">
        <v>24.7</v>
      </c>
      <c r="D40" s="1">
        <v>62.899999999999991</v>
      </c>
      <c r="E40" s="69">
        <v>24.9</v>
      </c>
      <c r="F40" s="69">
        <v>69.7</v>
      </c>
      <c r="H40" s="72" t="s">
        <v>37</v>
      </c>
      <c r="I40" s="1">
        <v>25.300000000000004</v>
      </c>
      <c r="J40" s="1">
        <v>64.5</v>
      </c>
      <c r="K40" s="69">
        <v>24.7</v>
      </c>
      <c r="L40" s="69">
        <v>69.8</v>
      </c>
      <c r="N40" s="72" t="s">
        <v>38</v>
      </c>
      <c r="O40" s="1">
        <v>26.300000000000004</v>
      </c>
      <c r="P40" s="1">
        <v>62.3</v>
      </c>
      <c r="Q40" s="69">
        <v>24.5</v>
      </c>
      <c r="R40" s="69">
        <v>70.099999999999994</v>
      </c>
    </row>
    <row r="41" spans="2:18" x14ac:dyDescent="0.3">
      <c r="B41" s="73"/>
      <c r="C41" s="1">
        <v>24.800000000000004</v>
      </c>
      <c r="D41" s="1">
        <v>63.100000000000009</v>
      </c>
      <c r="E41" s="70"/>
      <c r="F41" s="70"/>
      <c r="H41" s="73"/>
      <c r="I41" s="1">
        <v>25.400000000000002</v>
      </c>
      <c r="J41" s="1">
        <v>64.600000000000009</v>
      </c>
      <c r="K41" s="70"/>
      <c r="L41" s="70"/>
      <c r="N41" s="73"/>
      <c r="O41" s="1">
        <v>26.4</v>
      </c>
      <c r="P41" s="1">
        <v>62.399999999999991</v>
      </c>
      <c r="Q41" s="70"/>
      <c r="R41" s="70"/>
    </row>
    <row r="42" spans="2:18" x14ac:dyDescent="0.3">
      <c r="B42" s="73"/>
      <c r="C42" s="1">
        <v>24.800000000000004</v>
      </c>
      <c r="D42" s="1">
        <v>63.3</v>
      </c>
      <c r="E42" s="70"/>
      <c r="F42" s="70"/>
      <c r="H42" s="73"/>
      <c r="I42" s="1">
        <v>25.5</v>
      </c>
      <c r="J42" s="1">
        <v>64.799999999999983</v>
      </c>
      <c r="K42" s="70"/>
      <c r="L42" s="70"/>
      <c r="N42" s="73"/>
      <c r="O42" s="1">
        <v>26.5</v>
      </c>
      <c r="P42" s="1">
        <v>62.5</v>
      </c>
      <c r="Q42" s="70"/>
      <c r="R42" s="70"/>
    </row>
    <row r="43" spans="2:18" x14ac:dyDescent="0.3">
      <c r="B43" s="74"/>
      <c r="C43" s="1">
        <v>24.900000000000002</v>
      </c>
      <c r="D43" s="1">
        <v>63.5</v>
      </c>
      <c r="E43" s="71"/>
      <c r="F43" s="71"/>
      <c r="H43" s="74"/>
      <c r="I43" s="1">
        <v>25.5</v>
      </c>
      <c r="J43" s="1">
        <v>65.299999999999983</v>
      </c>
      <c r="K43" s="71"/>
      <c r="L43" s="71"/>
      <c r="N43" s="74"/>
      <c r="O43" s="1">
        <v>26.4</v>
      </c>
      <c r="P43" s="1">
        <v>62.899999999999991</v>
      </c>
      <c r="Q43" s="71"/>
      <c r="R43" s="71"/>
    </row>
    <row r="44" spans="2:18" x14ac:dyDescent="0.3">
      <c r="B44" s="48" t="s">
        <v>42</v>
      </c>
      <c r="C44" s="48">
        <f>MIN(C4:C43)</f>
        <v>24.199999999999996</v>
      </c>
      <c r="D44" s="48">
        <f>MIN(D4:D43)</f>
        <v>56.8</v>
      </c>
      <c r="E44" s="49">
        <f>MIN(E4:E43)</f>
        <v>24.9</v>
      </c>
      <c r="F44" s="49">
        <f>MIN(F4:F43)</f>
        <v>64.400000000000006</v>
      </c>
      <c r="H44" s="48" t="s">
        <v>42</v>
      </c>
      <c r="I44" s="48">
        <f>MIN(I4:I43)</f>
        <v>24.199999999999996</v>
      </c>
      <c r="J44" s="48">
        <f>MIN(J4:J43)</f>
        <v>60.3</v>
      </c>
      <c r="K44" s="48">
        <f>MIN(K4:K43)</f>
        <v>24.7</v>
      </c>
      <c r="L44" s="49">
        <f>MIN(L4:L43)</f>
        <v>65.7</v>
      </c>
      <c r="N44" s="48" t="s">
        <v>42</v>
      </c>
      <c r="O44" s="48">
        <f>MIN(O4:O43)</f>
        <v>25.099999999999998</v>
      </c>
      <c r="P44" s="48">
        <f>MIN(P4:P43)</f>
        <v>61.399999999999991</v>
      </c>
      <c r="Q44" s="48">
        <f>MIN(Q4:Q43)</f>
        <v>24.5</v>
      </c>
      <c r="R44" s="49">
        <f>MIN(R4:R43)</f>
        <v>67.3</v>
      </c>
    </row>
    <row r="45" spans="2:18" x14ac:dyDescent="0.3">
      <c r="B45" s="48" t="s">
        <v>43</v>
      </c>
      <c r="C45" s="48">
        <f>MAX(C4:C43)</f>
        <v>26.6</v>
      </c>
      <c r="D45" s="48">
        <f>MAX(D4:D43)</f>
        <v>63.899999999999991</v>
      </c>
      <c r="E45" s="49">
        <f>MAX(E4:E43)</f>
        <v>27.4</v>
      </c>
      <c r="F45" s="49">
        <f>MAX(F4:F43)</f>
        <v>71.7</v>
      </c>
      <c r="H45" s="48" t="s">
        <v>43</v>
      </c>
      <c r="I45" s="48">
        <f>MAX(I4:I43)</f>
        <v>26.6</v>
      </c>
      <c r="J45" s="48">
        <f>MAX(J4:J43)</f>
        <v>65.799999999999983</v>
      </c>
      <c r="K45" s="49">
        <f>MAX(K4:K43)</f>
        <v>26.7</v>
      </c>
      <c r="L45" s="49">
        <f>MAX(L4:L43)</f>
        <v>73.8</v>
      </c>
      <c r="N45" s="48" t="s">
        <v>43</v>
      </c>
      <c r="O45" s="48">
        <f>MAX(O4:O43)</f>
        <v>26.699999999999996</v>
      </c>
      <c r="P45" s="48">
        <f>MAX(P4:P43)</f>
        <v>65.899999999999991</v>
      </c>
      <c r="Q45" s="49">
        <f>MAX(Q4:Q43)</f>
        <v>27.1</v>
      </c>
      <c r="R45" s="49">
        <f>MAX(R4:R43)</f>
        <v>75.400000000000006</v>
      </c>
    </row>
    <row r="46" spans="2:18" x14ac:dyDescent="0.3">
      <c r="B46" s="48" t="s">
        <v>53</v>
      </c>
      <c r="C46" s="49">
        <f>AVERAGE(C4:C43)</f>
        <v>25.234999999999996</v>
      </c>
      <c r="D46" s="49">
        <f>AVERAGE(D4:D43)</f>
        <v>61.515000000000008</v>
      </c>
      <c r="E46" s="49">
        <f>AVERAGE(E4:E43)</f>
        <v>25.659999999999997</v>
      </c>
      <c r="F46" s="49">
        <f>AVERAGE(F4:F43)</f>
        <v>69.52</v>
      </c>
      <c r="H46" s="48" t="s">
        <v>53</v>
      </c>
      <c r="I46" s="49">
        <f>AVERAGE(I4:I43)</f>
        <v>25.132499999999993</v>
      </c>
      <c r="J46" s="49">
        <f>AVERAGE(J4:J43)</f>
        <v>64.14500000000001</v>
      </c>
      <c r="K46" s="49">
        <f>AVERAGE(K4:K43)</f>
        <v>25.57</v>
      </c>
      <c r="L46" s="49">
        <f>AVERAGE(L4:L43)</f>
        <v>69.759999999999991</v>
      </c>
      <c r="N46" s="48" t="s">
        <v>53</v>
      </c>
      <c r="O46" s="49">
        <f>AVERAGE(O4:O43)</f>
        <v>26.022499999999997</v>
      </c>
      <c r="P46" s="49">
        <f>AVERAGE(P4:P43)</f>
        <v>63.902500000000018</v>
      </c>
      <c r="Q46" s="49">
        <f>AVERAGE(Q4:Q43)</f>
        <v>25.439999999999994</v>
      </c>
      <c r="R46" s="49">
        <f>AVERAGE(R4:R43)</f>
        <v>70.53</v>
      </c>
    </row>
  </sheetData>
  <mergeCells count="93">
    <mergeCell ref="N36:N39"/>
    <mergeCell ref="Q36:Q39"/>
    <mergeCell ref="R36:R39"/>
    <mergeCell ref="N40:N43"/>
    <mergeCell ref="Q40:Q43"/>
    <mergeCell ref="R40:R43"/>
    <mergeCell ref="N28:N31"/>
    <mergeCell ref="Q28:Q31"/>
    <mergeCell ref="R28:R31"/>
    <mergeCell ref="N32:N35"/>
    <mergeCell ref="Q32:Q35"/>
    <mergeCell ref="R32:R35"/>
    <mergeCell ref="N20:N23"/>
    <mergeCell ref="Q20:Q23"/>
    <mergeCell ref="R20:R23"/>
    <mergeCell ref="N24:N27"/>
    <mergeCell ref="Q24:Q27"/>
    <mergeCell ref="R24:R27"/>
    <mergeCell ref="N12:N15"/>
    <mergeCell ref="Q12:Q15"/>
    <mergeCell ref="R12:R15"/>
    <mergeCell ref="N16:N19"/>
    <mergeCell ref="Q16:Q19"/>
    <mergeCell ref="R16:R19"/>
    <mergeCell ref="N2:R2"/>
    <mergeCell ref="N4:N7"/>
    <mergeCell ref="Q4:Q7"/>
    <mergeCell ref="R4:R7"/>
    <mergeCell ref="N8:N11"/>
    <mergeCell ref="Q8:Q11"/>
    <mergeCell ref="R8:R11"/>
    <mergeCell ref="H36:H39"/>
    <mergeCell ref="K36:K39"/>
    <mergeCell ref="L36:L39"/>
    <mergeCell ref="H40:H43"/>
    <mergeCell ref="K40:K43"/>
    <mergeCell ref="L40:L43"/>
    <mergeCell ref="H28:H31"/>
    <mergeCell ref="K28:K31"/>
    <mergeCell ref="L28:L31"/>
    <mergeCell ref="H32:H35"/>
    <mergeCell ref="K32:K35"/>
    <mergeCell ref="L32:L35"/>
    <mergeCell ref="H20:H23"/>
    <mergeCell ref="K20:K23"/>
    <mergeCell ref="L20:L23"/>
    <mergeCell ref="H24:H27"/>
    <mergeCell ref="K24:K27"/>
    <mergeCell ref="L24:L27"/>
    <mergeCell ref="H12:H15"/>
    <mergeCell ref="K12:K15"/>
    <mergeCell ref="L12:L15"/>
    <mergeCell ref="H16:H19"/>
    <mergeCell ref="K16:K19"/>
    <mergeCell ref="L16:L19"/>
    <mergeCell ref="H2:L2"/>
    <mergeCell ref="H4:H7"/>
    <mergeCell ref="K4:K7"/>
    <mergeCell ref="L4:L7"/>
    <mergeCell ref="H8:H11"/>
    <mergeCell ref="K8:K11"/>
    <mergeCell ref="L8:L11"/>
    <mergeCell ref="B36:B39"/>
    <mergeCell ref="E36:E39"/>
    <mergeCell ref="F36:F39"/>
    <mergeCell ref="B40:B43"/>
    <mergeCell ref="E40:E43"/>
    <mergeCell ref="F40:F43"/>
    <mergeCell ref="B28:B31"/>
    <mergeCell ref="E28:E31"/>
    <mergeCell ref="F28:F31"/>
    <mergeCell ref="B32:B35"/>
    <mergeCell ref="E32:E35"/>
    <mergeCell ref="F32:F35"/>
    <mergeCell ref="B20:B23"/>
    <mergeCell ref="E20:E23"/>
    <mergeCell ref="F20:F23"/>
    <mergeCell ref="B24:B27"/>
    <mergeCell ref="E24:E27"/>
    <mergeCell ref="F24:F27"/>
    <mergeCell ref="B12:B15"/>
    <mergeCell ref="E12:E15"/>
    <mergeCell ref="F12:F15"/>
    <mergeCell ref="B16:B19"/>
    <mergeCell ref="E16:E19"/>
    <mergeCell ref="F16:F19"/>
    <mergeCell ref="B2:F2"/>
    <mergeCell ref="B4:B7"/>
    <mergeCell ref="E4:E7"/>
    <mergeCell ref="F4:F7"/>
    <mergeCell ref="B8:B11"/>
    <mergeCell ref="E8:E11"/>
    <mergeCell ref="F8:F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8594B-D542-48B6-9F4B-0E79AC7BED10}">
  <dimension ref="A2:K36"/>
  <sheetViews>
    <sheetView topLeftCell="A4" zoomScale="85" zoomScaleNormal="85" workbookViewId="0">
      <selection activeCell="B33" sqref="B33:K33"/>
    </sheetView>
  </sheetViews>
  <sheetFormatPr defaultRowHeight="14.4" x14ac:dyDescent="0.3"/>
  <cols>
    <col min="1" max="1" width="22.6640625" customWidth="1"/>
  </cols>
  <sheetData>
    <row r="2" spans="1:11" x14ac:dyDescent="0.3">
      <c r="A2" s="87" t="s">
        <v>2</v>
      </c>
      <c r="B2" s="88" t="s">
        <v>0</v>
      </c>
      <c r="C2" s="89"/>
      <c r="D2" s="89"/>
      <c r="E2" s="89"/>
      <c r="F2" s="89"/>
      <c r="G2" s="89"/>
      <c r="H2" s="89"/>
      <c r="I2" s="89"/>
      <c r="J2" s="89"/>
      <c r="K2" s="90"/>
    </row>
    <row r="3" spans="1:11" x14ac:dyDescent="0.3">
      <c r="A3" s="87"/>
      <c r="B3" s="88" t="s">
        <v>41</v>
      </c>
      <c r="C3" s="90"/>
      <c r="D3" s="88" t="s">
        <v>5</v>
      </c>
      <c r="E3" s="90"/>
      <c r="F3" s="88" t="s">
        <v>6</v>
      </c>
      <c r="G3" s="90"/>
      <c r="H3" s="88" t="s">
        <v>7</v>
      </c>
      <c r="I3" s="90"/>
      <c r="J3" s="88" t="s">
        <v>8</v>
      </c>
      <c r="K3" s="90"/>
    </row>
    <row r="4" spans="1:11" x14ac:dyDescent="0.3">
      <c r="A4" s="11" t="s">
        <v>9</v>
      </c>
      <c r="B4" s="1">
        <v>25.800000000000004</v>
      </c>
      <c r="C4" s="1">
        <v>58.7</v>
      </c>
      <c r="D4" s="1">
        <v>25.9</v>
      </c>
      <c r="E4" s="1">
        <v>58.899999999999991</v>
      </c>
      <c r="F4" s="1">
        <v>26.1</v>
      </c>
      <c r="G4" s="1">
        <v>59.3</v>
      </c>
      <c r="H4" s="1">
        <v>26.199999999999996</v>
      </c>
      <c r="I4" s="1">
        <v>59.5</v>
      </c>
      <c r="J4" s="5">
        <v>24.39</v>
      </c>
      <c r="K4" s="5">
        <v>70.430000000000007</v>
      </c>
    </row>
    <row r="5" spans="1:11" x14ac:dyDescent="0.3">
      <c r="A5" s="11" t="s">
        <v>10</v>
      </c>
      <c r="B5" s="1">
        <v>26.199999999999996</v>
      </c>
      <c r="C5" s="1">
        <v>60.8</v>
      </c>
      <c r="D5" s="1">
        <v>26.300000000000004</v>
      </c>
      <c r="E5" s="1">
        <v>60.899999999999991</v>
      </c>
      <c r="F5" s="1">
        <v>26.4</v>
      </c>
      <c r="G5" s="1">
        <v>61</v>
      </c>
      <c r="H5" s="1">
        <v>26.6</v>
      </c>
      <c r="I5" s="1">
        <v>61.3</v>
      </c>
      <c r="J5" s="5">
        <v>24.65</v>
      </c>
      <c r="K5" s="5">
        <v>69.569999999999993</v>
      </c>
    </row>
    <row r="6" spans="1:11" x14ac:dyDescent="0.3">
      <c r="A6" s="11" t="s">
        <v>11</v>
      </c>
      <c r="B6" s="1">
        <v>25.300000000000004</v>
      </c>
      <c r="C6" s="1">
        <v>61.2</v>
      </c>
      <c r="D6" s="1">
        <v>25.400000000000002</v>
      </c>
      <c r="E6" s="1">
        <v>61.399999999999991</v>
      </c>
      <c r="F6" s="1">
        <v>25.5</v>
      </c>
      <c r="G6" s="1">
        <v>61.5</v>
      </c>
      <c r="H6" s="1">
        <v>25.599999999999998</v>
      </c>
      <c r="I6" s="1">
        <v>61.7</v>
      </c>
      <c r="J6" s="5">
        <v>27.24</v>
      </c>
      <c r="K6" s="5">
        <v>66.53</v>
      </c>
    </row>
    <row r="7" spans="1:11" x14ac:dyDescent="0.3">
      <c r="A7" s="11" t="s">
        <v>12</v>
      </c>
      <c r="B7" s="1">
        <v>24.699999999999996</v>
      </c>
      <c r="C7" s="1">
        <v>62.100000000000009</v>
      </c>
      <c r="D7" s="1">
        <v>24.800000000000004</v>
      </c>
      <c r="E7" s="1">
        <v>62.3</v>
      </c>
      <c r="F7" s="1">
        <v>24.900000000000002</v>
      </c>
      <c r="G7" s="1">
        <v>62.399999999999991</v>
      </c>
      <c r="H7" s="1">
        <v>24.599999999999998</v>
      </c>
      <c r="I7" s="1">
        <v>62.7</v>
      </c>
      <c r="J7" s="5">
        <v>25.34</v>
      </c>
      <c r="K7" s="5">
        <v>67.19</v>
      </c>
    </row>
    <row r="8" spans="1:11" x14ac:dyDescent="0.3">
      <c r="A8" s="11" t="s">
        <v>13</v>
      </c>
      <c r="B8" s="1">
        <v>25.300000000000004</v>
      </c>
      <c r="C8" s="1">
        <v>64.299999999999983</v>
      </c>
      <c r="D8" s="1">
        <v>25.5</v>
      </c>
      <c r="E8" s="1">
        <v>64.399999999999991</v>
      </c>
      <c r="F8" s="1">
        <v>25.599999999999998</v>
      </c>
      <c r="G8" s="1">
        <v>64.5</v>
      </c>
      <c r="H8" s="1">
        <v>25.699999999999996</v>
      </c>
      <c r="I8" s="1">
        <v>64.600000000000009</v>
      </c>
      <c r="J8" s="5">
        <v>25.52</v>
      </c>
      <c r="K8" s="5">
        <v>65.95</v>
      </c>
    </row>
    <row r="9" spans="1:11" x14ac:dyDescent="0.3">
      <c r="A9" s="11" t="s">
        <v>14</v>
      </c>
      <c r="B9" s="1">
        <v>26.199999999999996</v>
      </c>
      <c r="C9" s="1">
        <v>63.2</v>
      </c>
      <c r="D9" s="1">
        <v>26.4</v>
      </c>
      <c r="E9" s="1">
        <v>63.399999999999991</v>
      </c>
      <c r="F9" s="1">
        <v>26.5</v>
      </c>
      <c r="G9" s="1">
        <v>63.5</v>
      </c>
      <c r="H9" s="1">
        <v>26.699999999999996</v>
      </c>
      <c r="I9" s="1">
        <v>63.7</v>
      </c>
      <c r="J9" s="5">
        <v>25.78</v>
      </c>
      <c r="K9" s="5">
        <v>66.91</v>
      </c>
    </row>
    <row r="10" spans="1:11" x14ac:dyDescent="0.3">
      <c r="A10" s="11" t="s">
        <v>15</v>
      </c>
      <c r="B10" s="1">
        <v>24.800000000000004</v>
      </c>
      <c r="C10" s="1">
        <v>59.399999999999991</v>
      </c>
      <c r="D10" s="1">
        <v>24.800000000000004</v>
      </c>
      <c r="E10" s="1">
        <v>59.5</v>
      </c>
      <c r="F10" s="1">
        <v>24.699999999999996</v>
      </c>
      <c r="G10" s="1">
        <v>59.600000000000009</v>
      </c>
      <c r="H10" s="1">
        <v>24.800000000000004</v>
      </c>
      <c r="I10" s="1">
        <v>59.899999999999991</v>
      </c>
      <c r="J10" s="5">
        <v>24.91</v>
      </c>
      <c r="K10" s="5">
        <v>71.569999999999993</v>
      </c>
    </row>
    <row r="11" spans="1:11" x14ac:dyDescent="0.3">
      <c r="A11" s="11" t="s">
        <v>16</v>
      </c>
      <c r="B11" s="1">
        <v>25.199999999999996</v>
      </c>
      <c r="C11" s="1">
        <v>61.3</v>
      </c>
      <c r="D11" s="1">
        <v>25.400000000000002</v>
      </c>
      <c r="E11" s="1">
        <v>61.399999999999991</v>
      </c>
      <c r="F11" s="1">
        <v>25.5</v>
      </c>
      <c r="G11" s="1">
        <v>61.5</v>
      </c>
      <c r="H11" s="1">
        <v>25.599999999999998</v>
      </c>
      <c r="I11" s="1">
        <v>61.600000000000009</v>
      </c>
      <c r="J11" s="5">
        <v>25</v>
      </c>
      <c r="K11" s="5">
        <v>68.72</v>
      </c>
    </row>
    <row r="12" spans="1:11" x14ac:dyDescent="0.3">
      <c r="A12" s="11" t="s">
        <v>17</v>
      </c>
      <c r="B12" s="1">
        <v>26</v>
      </c>
      <c r="C12" s="1">
        <v>63.2</v>
      </c>
      <c r="D12" s="1">
        <v>26.199999999999996</v>
      </c>
      <c r="E12" s="1">
        <v>63.399999999999991</v>
      </c>
      <c r="F12" s="1">
        <v>26.300000000000004</v>
      </c>
      <c r="G12" s="1">
        <v>63.5</v>
      </c>
      <c r="H12" s="1">
        <v>26.5</v>
      </c>
      <c r="I12" s="1">
        <v>63.7</v>
      </c>
      <c r="J12" s="5">
        <v>25.17</v>
      </c>
      <c r="K12" s="5">
        <v>68.62</v>
      </c>
    </row>
    <row r="13" spans="1:11" x14ac:dyDescent="0.3">
      <c r="A13" s="11" t="s">
        <v>18</v>
      </c>
      <c r="B13" s="1">
        <v>25.300000000000004</v>
      </c>
      <c r="C13" s="1">
        <v>60.3</v>
      </c>
      <c r="D13" s="1">
        <v>25.400000000000002</v>
      </c>
      <c r="E13" s="1">
        <v>60.5</v>
      </c>
      <c r="F13" s="1">
        <v>25.5</v>
      </c>
      <c r="G13" s="1">
        <v>60.7</v>
      </c>
      <c r="H13" s="1">
        <v>25.699999999999996</v>
      </c>
      <c r="I13" s="1">
        <v>61.100000000000009</v>
      </c>
      <c r="J13" s="5">
        <v>25.43</v>
      </c>
      <c r="K13" s="5">
        <v>69.569999999999993</v>
      </c>
    </row>
    <row r="14" spans="1:11" x14ac:dyDescent="0.3">
      <c r="A14" s="11" t="s">
        <v>19</v>
      </c>
      <c r="B14" s="1">
        <v>24.400000000000002</v>
      </c>
      <c r="C14" s="1">
        <v>64.200000000000017</v>
      </c>
      <c r="D14" s="1">
        <v>24.5</v>
      </c>
      <c r="E14" s="1">
        <v>64.399999999999991</v>
      </c>
      <c r="F14" s="1">
        <v>24.599999999999998</v>
      </c>
      <c r="G14" s="1">
        <v>64.600000000000009</v>
      </c>
      <c r="H14" s="1">
        <v>24.900000000000002</v>
      </c>
      <c r="I14" s="1">
        <v>64.899999999999991</v>
      </c>
      <c r="J14" s="5">
        <v>25.26</v>
      </c>
      <c r="K14" s="5">
        <v>68.05</v>
      </c>
    </row>
    <row r="15" spans="1:11" x14ac:dyDescent="0.3">
      <c r="A15" s="11" t="s">
        <v>20</v>
      </c>
      <c r="B15" s="1">
        <v>26.6</v>
      </c>
      <c r="C15" s="1">
        <v>63.5</v>
      </c>
      <c r="D15" s="1">
        <v>26.699999999999996</v>
      </c>
      <c r="E15" s="1">
        <v>63.600000000000009</v>
      </c>
      <c r="F15" s="1">
        <v>26.800000000000004</v>
      </c>
      <c r="G15" s="1">
        <v>63.7</v>
      </c>
      <c r="H15" s="1">
        <v>26.6</v>
      </c>
      <c r="I15" s="1">
        <v>63.899999999999991</v>
      </c>
      <c r="J15" s="5">
        <v>25.52</v>
      </c>
      <c r="K15" s="5">
        <v>68.430000000000007</v>
      </c>
    </row>
    <row r="16" spans="1:11" x14ac:dyDescent="0.3">
      <c r="A16" s="11" t="s">
        <v>21</v>
      </c>
      <c r="B16" s="1">
        <v>25.300000000000004</v>
      </c>
      <c r="C16" s="1">
        <v>59.399999999999991</v>
      </c>
      <c r="D16" s="1">
        <v>25.199999999999996</v>
      </c>
      <c r="E16" s="1">
        <v>59.600000000000009</v>
      </c>
      <c r="F16" s="1">
        <v>25.400000000000002</v>
      </c>
      <c r="G16" s="1">
        <v>59.8</v>
      </c>
      <c r="H16" s="1">
        <v>25.599999999999998</v>
      </c>
      <c r="I16" s="1">
        <v>60.100000000000009</v>
      </c>
      <c r="J16" s="5">
        <v>23.96</v>
      </c>
      <c r="K16" s="5">
        <v>76.900000000000006</v>
      </c>
    </row>
    <row r="17" spans="1:11" x14ac:dyDescent="0.3">
      <c r="A17" s="11" t="s">
        <v>22</v>
      </c>
      <c r="B17" s="1">
        <v>26.1</v>
      </c>
      <c r="C17" s="1">
        <v>63.2</v>
      </c>
      <c r="D17" s="1">
        <v>26.300000000000004</v>
      </c>
      <c r="E17" s="1">
        <v>63.399999999999991</v>
      </c>
      <c r="F17" s="1">
        <v>26.5</v>
      </c>
      <c r="G17" s="1">
        <v>63.600000000000009</v>
      </c>
      <c r="H17" s="1">
        <v>26.6</v>
      </c>
      <c r="I17" s="1">
        <v>63.8</v>
      </c>
      <c r="J17" s="5">
        <v>24.22</v>
      </c>
      <c r="K17" s="5">
        <v>76.81</v>
      </c>
    </row>
    <row r="18" spans="1:11" x14ac:dyDescent="0.3">
      <c r="A18" s="11" t="s">
        <v>23</v>
      </c>
      <c r="B18" s="1">
        <v>25.400000000000002</v>
      </c>
      <c r="C18" s="1">
        <v>65.100000000000009</v>
      </c>
      <c r="D18" s="1">
        <v>25.5</v>
      </c>
      <c r="E18" s="1">
        <v>65.399999999999991</v>
      </c>
      <c r="F18" s="1">
        <v>25.599999999999998</v>
      </c>
      <c r="G18" s="1">
        <v>65.5</v>
      </c>
      <c r="H18" s="1">
        <v>25.699999999999996</v>
      </c>
      <c r="I18" s="1">
        <v>65.700000000000017</v>
      </c>
      <c r="J18" s="5">
        <v>25.43</v>
      </c>
      <c r="K18" s="5">
        <v>74.05</v>
      </c>
    </row>
    <row r="19" spans="1:11" x14ac:dyDescent="0.3">
      <c r="A19" s="11" t="s">
        <v>24</v>
      </c>
      <c r="B19" s="1">
        <v>24.300000000000004</v>
      </c>
      <c r="C19" s="1">
        <v>59.5</v>
      </c>
      <c r="D19" s="1">
        <v>24.599999999999998</v>
      </c>
      <c r="E19" s="1">
        <v>59.8</v>
      </c>
      <c r="F19" s="1">
        <v>24.699999999999996</v>
      </c>
      <c r="G19" s="1">
        <v>60.3</v>
      </c>
      <c r="H19" s="1">
        <v>24.800000000000004</v>
      </c>
      <c r="I19" s="1">
        <v>60.7</v>
      </c>
      <c r="J19" s="5">
        <v>27.42</v>
      </c>
      <c r="K19" s="5">
        <v>72.52</v>
      </c>
    </row>
    <row r="20" spans="1:11" x14ac:dyDescent="0.3">
      <c r="A20" s="11" t="s">
        <v>25</v>
      </c>
      <c r="B20" s="1">
        <v>25.099999999999998</v>
      </c>
      <c r="C20" s="1">
        <v>64.600000000000009</v>
      </c>
      <c r="D20" s="1">
        <v>25.199999999999996</v>
      </c>
      <c r="E20" s="1">
        <v>64.700000000000017</v>
      </c>
      <c r="F20" s="1">
        <v>25.400000000000002</v>
      </c>
      <c r="G20" s="1">
        <v>64.899999999999991</v>
      </c>
      <c r="H20" s="1">
        <v>25.5</v>
      </c>
      <c r="I20" s="1">
        <v>65.299999999999983</v>
      </c>
      <c r="J20" s="5">
        <v>25.34</v>
      </c>
      <c r="K20" s="5">
        <v>70.239999999999995</v>
      </c>
    </row>
    <row r="21" spans="1:11" x14ac:dyDescent="0.3">
      <c r="A21" s="11" t="s">
        <v>26</v>
      </c>
      <c r="B21" s="1">
        <v>26.1</v>
      </c>
      <c r="C21" s="1">
        <v>62.3</v>
      </c>
      <c r="D21" s="1">
        <v>26.199999999999996</v>
      </c>
      <c r="E21" s="1">
        <v>62.399999999999991</v>
      </c>
      <c r="F21" s="1">
        <v>26.300000000000004</v>
      </c>
      <c r="G21" s="1">
        <v>62.5</v>
      </c>
      <c r="H21" s="1">
        <v>26.4</v>
      </c>
      <c r="I21" s="1">
        <v>62.7</v>
      </c>
      <c r="J21" s="5">
        <v>25.43</v>
      </c>
      <c r="K21" s="5">
        <v>70.900000000000006</v>
      </c>
    </row>
    <row r="22" spans="1:11" x14ac:dyDescent="0.3">
      <c r="A22" s="11" t="s">
        <v>27</v>
      </c>
      <c r="B22" s="1">
        <v>24.300000000000004</v>
      </c>
      <c r="C22" s="1">
        <v>61.399999999999991</v>
      </c>
      <c r="D22" s="1">
        <v>24.5</v>
      </c>
      <c r="E22" s="1">
        <v>61.5</v>
      </c>
      <c r="F22" s="1">
        <v>24.599999999999998</v>
      </c>
      <c r="G22" s="1">
        <v>61.7</v>
      </c>
      <c r="H22" s="1">
        <v>24.699999999999996</v>
      </c>
      <c r="I22" s="1">
        <v>61.899999999999991</v>
      </c>
      <c r="J22" s="5">
        <v>25.17</v>
      </c>
      <c r="K22" s="5">
        <v>70.05</v>
      </c>
    </row>
    <row r="23" spans="1:11" x14ac:dyDescent="0.3">
      <c r="A23" s="11" t="s">
        <v>28</v>
      </c>
      <c r="B23" s="1">
        <v>25.199999999999996</v>
      </c>
      <c r="C23" s="1">
        <v>64.399999999999991</v>
      </c>
      <c r="D23" s="1">
        <v>25.300000000000004</v>
      </c>
      <c r="E23" s="1">
        <v>64.700000000000017</v>
      </c>
      <c r="F23" s="1">
        <v>25.300000000000004</v>
      </c>
      <c r="G23" s="1">
        <v>64.899999999999991</v>
      </c>
      <c r="H23" s="1">
        <v>25.400000000000002</v>
      </c>
      <c r="I23" s="1">
        <v>65.299999999999983</v>
      </c>
      <c r="J23" s="5">
        <v>25.43</v>
      </c>
      <c r="K23" s="5">
        <v>71.099999999999994</v>
      </c>
    </row>
    <row r="24" spans="1:11" x14ac:dyDescent="0.3">
      <c r="A24" s="11" t="s">
        <v>29</v>
      </c>
      <c r="B24" s="1">
        <v>26.199999999999996</v>
      </c>
      <c r="C24" s="1">
        <v>62.3</v>
      </c>
      <c r="D24" s="1">
        <v>26.300000000000004</v>
      </c>
      <c r="E24" s="1">
        <v>62.600000000000009</v>
      </c>
      <c r="F24" s="1">
        <v>26.300000000000004</v>
      </c>
      <c r="G24" s="1">
        <v>62.8</v>
      </c>
      <c r="H24" s="1">
        <v>26.199999999999996</v>
      </c>
      <c r="I24" s="1">
        <v>63.100000000000009</v>
      </c>
      <c r="J24" s="5">
        <v>25.26</v>
      </c>
      <c r="K24" s="5">
        <v>72.430000000000007</v>
      </c>
    </row>
    <row r="25" spans="1:11" x14ac:dyDescent="0.3">
      <c r="A25" s="11" t="s">
        <v>30</v>
      </c>
      <c r="B25" s="1">
        <v>24.599999999999998</v>
      </c>
      <c r="C25" s="1">
        <v>62.3</v>
      </c>
      <c r="D25" s="1">
        <v>24.699999999999996</v>
      </c>
      <c r="E25" s="1">
        <v>62.5</v>
      </c>
      <c r="F25" s="1">
        <v>24.800000000000004</v>
      </c>
      <c r="G25" s="1">
        <v>62.600000000000009</v>
      </c>
      <c r="H25" s="1">
        <v>24.900000000000002</v>
      </c>
      <c r="I25" s="1">
        <v>62.899999999999991</v>
      </c>
      <c r="J25" s="5">
        <v>25.69</v>
      </c>
      <c r="K25" s="5">
        <v>70.62</v>
      </c>
    </row>
    <row r="26" spans="1:11" x14ac:dyDescent="0.3">
      <c r="A26" s="11" t="s">
        <v>31</v>
      </c>
      <c r="B26" s="1">
        <v>26.300000000000004</v>
      </c>
      <c r="C26" s="1">
        <v>64.399999999999991</v>
      </c>
      <c r="D26" s="1">
        <v>26.4</v>
      </c>
      <c r="E26" s="1">
        <v>64.5</v>
      </c>
      <c r="F26" s="1">
        <v>26.5</v>
      </c>
      <c r="G26" s="1">
        <v>64.700000000000017</v>
      </c>
      <c r="H26" s="1">
        <v>26.699999999999996</v>
      </c>
      <c r="I26" s="1">
        <v>64.899999999999991</v>
      </c>
      <c r="J26" s="5">
        <v>24.39</v>
      </c>
      <c r="K26" s="5">
        <v>73.67</v>
      </c>
    </row>
    <row r="27" spans="1:11" x14ac:dyDescent="0.3">
      <c r="A27" s="11" t="s">
        <v>32</v>
      </c>
      <c r="B27" s="1">
        <v>25.300000000000004</v>
      </c>
      <c r="C27" s="1">
        <v>63.5</v>
      </c>
      <c r="D27" s="1">
        <v>25.400000000000002</v>
      </c>
      <c r="E27" s="1">
        <v>63.600000000000009</v>
      </c>
      <c r="F27" s="1">
        <v>25.699999999999996</v>
      </c>
      <c r="G27" s="1">
        <v>63.899999999999991</v>
      </c>
      <c r="H27" s="1">
        <v>25.9</v>
      </c>
      <c r="I27" s="1">
        <v>64.399999999999991</v>
      </c>
      <c r="J27" s="5">
        <v>24.22</v>
      </c>
      <c r="K27" s="5">
        <v>72.33</v>
      </c>
    </row>
    <row r="28" spans="1:11" x14ac:dyDescent="0.3">
      <c r="A28" s="11" t="s">
        <v>33</v>
      </c>
      <c r="B28" s="1">
        <v>25.9</v>
      </c>
      <c r="C28" s="1">
        <v>60.3</v>
      </c>
      <c r="D28" s="1">
        <v>25.9</v>
      </c>
      <c r="E28" s="1">
        <v>60.600000000000009</v>
      </c>
      <c r="F28" s="1">
        <v>25.9</v>
      </c>
      <c r="G28" s="1">
        <v>60.7</v>
      </c>
      <c r="H28" s="1">
        <v>25.9</v>
      </c>
      <c r="I28" s="1">
        <v>60.7</v>
      </c>
      <c r="J28" s="5">
        <v>26.99</v>
      </c>
      <c r="K28" s="5">
        <v>67.67</v>
      </c>
    </row>
    <row r="29" spans="1:11" x14ac:dyDescent="0.3">
      <c r="A29" s="11" t="s">
        <v>34</v>
      </c>
      <c r="B29" s="1">
        <v>24.400000000000002</v>
      </c>
      <c r="C29" s="1">
        <v>64.399999999999991</v>
      </c>
      <c r="D29" s="1">
        <v>24.5</v>
      </c>
      <c r="E29" s="1">
        <v>64.5</v>
      </c>
      <c r="F29" s="1">
        <v>24.5</v>
      </c>
      <c r="G29" s="1">
        <v>64.600000000000009</v>
      </c>
      <c r="H29" s="1">
        <v>24.599999999999998</v>
      </c>
      <c r="I29" s="1">
        <v>64.899999999999991</v>
      </c>
      <c r="J29" s="5">
        <v>24.05</v>
      </c>
      <c r="K29" s="5">
        <v>75.569999999999993</v>
      </c>
    </row>
    <row r="30" spans="1:11" x14ac:dyDescent="0.3">
      <c r="A30" s="11" t="s">
        <v>35</v>
      </c>
      <c r="B30" s="1">
        <v>26.1</v>
      </c>
      <c r="C30" s="1">
        <v>63.3</v>
      </c>
      <c r="D30" s="1">
        <v>26.199999999999996</v>
      </c>
      <c r="E30" s="1">
        <v>63.399999999999991</v>
      </c>
      <c r="F30" s="1">
        <v>26.199999999999996</v>
      </c>
      <c r="G30" s="1">
        <v>63.5</v>
      </c>
      <c r="H30" s="1">
        <v>26.4</v>
      </c>
      <c r="I30" s="1">
        <v>63.7</v>
      </c>
      <c r="J30" s="5">
        <v>24.91</v>
      </c>
      <c r="K30" s="5">
        <v>71.95</v>
      </c>
    </row>
    <row r="31" spans="1:11" x14ac:dyDescent="0.3">
      <c r="A31" s="11" t="s">
        <v>36</v>
      </c>
      <c r="B31" s="1">
        <v>24.800000000000004</v>
      </c>
      <c r="C31" s="1">
        <v>63.2</v>
      </c>
      <c r="D31" s="1">
        <v>24.699999999999996</v>
      </c>
      <c r="E31" s="1">
        <v>63.3</v>
      </c>
      <c r="F31" s="1">
        <v>24.699999999999996</v>
      </c>
      <c r="G31" s="1">
        <v>63.5</v>
      </c>
      <c r="H31" s="1">
        <v>24.699999999999996</v>
      </c>
      <c r="I31" s="1">
        <v>64.100000000000009</v>
      </c>
      <c r="J31" s="5">
        <v>23.96</v>
      </c>
      <c r="K31" s="5">
        <v>74.81</v>
      </c>
    </row>
    <row r="32" spans="1:11" x14ac:dyDescent="0.3">
      <c r="A32" s="11" t="s">
        <v>37</v>
      </c>
      <c r="B32" s="1">
        <v>25.199999999999996</v>
      </c>
      <c r="C32" s="1">
        <v>64.299999999999983</v>
      </c>
      <c r="D32" s="1">
        <v>25.400000000000002</v>
      </c>
      <c r="E32" s="1">
        <v>64.399999999999991</v>
      </c>
      <c r="F32" s="1">
        <v>25.5</v>
      </c>
      <c r="G32" s="1">
        <v>64.5</v>
      </c>
      <c r="H32" s="1">
        <v>25.599999999999998</v>
      </c>
      <c r="I32" s="1">
        <v>64.799999999999983</v>
      </c>
      <c r="J32" s="5">
        <v>23.44</v>
      </c>
      <c r="K32" s="5">
        <v>76.62</v>
      </c>
    </row>
    <row r="33" spans="1:11" x14ac:dyDescent="0.3">
      <c r="A33" s="11" t="s">
        <v>38</v>
      </c>
      <c r="B33" s="1">
        <v>26.300000000000004</v>
      </c>
      <c r="C33" s="1">
        <v>65.299999999999983</v>
      </c>
      <c r="D33" s="1">
        <v>26.4</v>
      </c>
      <c r="E33" s="1">
        <v>65.399999999999991</v>
      </c>
      <c r="F33" s="1">
        <v>26.5</v>
      </c>
      <c r="G33" s="1">
        <v>65.5</v>
      </c>
      <c r="H33" s="1">
        <v>26.699999999999996</v>
      </c>
      <c r="I33" s="1">
        <v>65.899999999999991</v>
      </c>
      <c r="J33" s="5">
        <v>23.1</v>
      </c>
      <c r="K33" s="5">
        <v>78.33</v>
      </c>
    </row>
    <row r="34" spans="1:11" x14ac:dyDescent="0.3">
      <c r="A34" s="34" t="s">
        <v>46</v>
      </c>
      <c r="B34" s="35">
        <f>MIN(B4:B33,D4:D33,F4:F33,H4:H33)</f>
        <v>24.300000000000004</v>
      </c>
      <c r="C34" s="35">
        <f>MIN(C4:C33,E4:E33,G4:G33,I4:I33)</f>
        <v>58.7</v>
      </c>
      <c r="D34" s="109"/>
      <c r="E34" s="110"/>
      <c r="F34" s="110"/>
      <c r="G34" s="110"/>
      <c r="H34" s="110"/>
      <c r="I34" s="111"/>
      <c r="J34" s="36">
        <f>MIN(J4:J33)</f>
        <v>23.1</v>
      </c>
      <c r="K34" s="36">
        <f>MIN(K4:K33)</f>
        <v>65.95</v>
      </c>
    </row>
    <row r="35" spans="1:11" x14ac:dyDescent="0.3">
      <c r="A35" s="34" t="s">
        <v>43</v>
      </c>
      <c r="B35" s="35">
        <f>MAX(B4:B33,D4:D33,F4:F33,H4:H33)</f>
        <v>26.800000000000004</v>
      </c>
      <c r="C35" s="35">
        <f>MAX(C4:C33,E4:E33,G4:G33,I4:I33)</f>
        <v>65.899999999999991</v>
      </c>
      <c r="D35" s="112"/>
      <c r="E35" s="113"/>
      <c r="F35" s="113"/>
      <c r="G35" s="113"/>
      <c r="H35" s="113"/>
      <c r="I35" s="114"/>
      <c r="J35" s="36">
        <f>MAX(J4:J33)</f>
        <v>27.42</v>
      </c>
      <c r="K35" s="36">
        <f>MAX(K4:K33)</f>
        <v>78.33</v>
      </c>
    </row>
    <row r="36" spans="1:11" x14ac:dyDescent="0.3">
      <c r="A36" s="34" t="s">
        <v>47</v>
      </c>
      <c r="B36" s="36">
        <f>AVERAGE(B4:B33,D4:D33,F4:F33,H4:H33)</f>
        <v>25.577499999999986</v>
      </c>
      <c r="C36" s="36">
        <f>AVERAGE(C4:C33,E4:E33,G4:G33,I4:I33)</f>
        <v>62.788333333333334</v>
      </c>
      <c r="D36" s="115"/>
      <c r="E36" s="116"/>
      <c r="F36" s="116"/>
      <c r="G36" s="116"/>
      <c r="H36" s="116"/>
      <c r="I36" s="117"/>
      <c r="J36" s="36">
        <f>AVERAGE(J4:J33)</f>
        <v>25.087333333333337</v>
      </c>
      <c r="K36" s="36">
        <f>AVERAGE(K4:K33)</f>
        <v>71.270333333333326</v>
      </c>
    </row>
  </sheetData>
  <mergeCells count="8">
    <mergeCell ref="D34:I36"/>
    <mergeCell ref="A2:A3"/>
    <mergeCell ref="B2:K2"/>
    <mergeCell ref="B3:C3"/>
    <mergeCell ref="D3:E3"/>
    <mergeCell ref="F3:G3"/>
    <mergeCell ref="H3:I3"/>
    <mergeCell ref="J3:K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D1501(LOG 3)</vt:lpstr>
      <vt:lpstr>REVISI 01</vt:lpstr>
      <vt:lpstr>D1503(LOG 5)</vt:lpstr>
      <vt:lpstr>REVISI 02</vt:lpstr>
      <vt:lpstr>D1505 (LOG 2)</vt:lpstr>
      <vt:lpstr>REVISI 03</vt:lpstr>
      <vt:lpstr>D1506 (LOG 10)</vt:lpstr>
      <vt:lpstr>REVISI 04</vt:lpstr>
      <vt:lpstr>D1508 (LOG 7)</vt:lpstr>
      <vt:lpstr>REVISI 05</vt:lpstr>
      <vt:lpstr>D1510 (LOG 6)</vt:lpstr>
      <vt:lpstr>REVISI 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2024-12-08T17:45:27Z</dcterms:created>
  <dcterms:modified xsi:type="dcterms:W3CDTF">2025-01-12T05:33:08Z</dcterms:modified>
</cp:coreProperties>
</file>