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 DZAKY\DATA MANUAL\GRAFIK SUHU KELEMBABAN DAN KEBISINGAN\"/>
    </mc:Choice>
  </mc:AlternateContent>
  <xr:revisionPtr revIDLastSave="0" documentId="13_ncr:1_{4A4A3242-CB87-4ADD-AFB8-C0DD46E0B3F0}" xr6:coauthVersionLast="47" xr6:coauthVersionMax="47" xr10:uidLastSave="{00000000-0000-0000-0000-000000000000}"/>
  <bookViews>
    <workbookView xWindow="5760" yWindow="3360" windowWidth="17280" windowHeight="8880" activeTab="1" xr2:uid="{DAF6C860-9530-4434-B45B-82FE0ACE9DB8}"/>
  </bookViews>
  <sheets>
    <sheet name="D1505" sheetId="2" r:id="rId1"/>
    <sheet name="D1510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C15" i="2"/>
  <c r="C14" i="2"/>
  <c r="C15" i="1"/>
  <c r="C14" i="1"/>
  <c r="C13" i="1"/>
</calcChain>
</file>

<file path=xl/sharedStrings.xml><?xml version="1.0" encoding="utf-8"?>
<sst xmlns="http://schemas.openxmlformats.org/spreadsheetml/2006/main" count="26" uniqueCount="13">
  <si>
    <t xml:space="preserve">Tanggal </t>
  </si>
  <si>
    <t xml:space="preserve">Data Akustik </t>
  </si>
  <si>
    <t>28-Okto</t>
  </si>
  <si>
    <t>29-Okto</t>
  </si>
  <si>
    <t>30-Okto</t>
  </si>
  <si>
    <t>31-Okto</t>
  </si>
  <si>
    <t>TITIK A</t>
  </si>
  <si>
    <t>TITIK B</t>
  </si>
  <si>
    <t>TITIK C</t>
  </si>
  <si>
    <t>TITIK D</t>
  </si>
  <si>
    <t>MIN</t>
  </si>
  <si>
    <t xml:space="preserve">MAX 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</si>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</sst>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0" fillId="3" borderId="1" xfId="0" applyFill="1" applyBorder="1"/>
    <xf numFmtId="2" fontId="0" fillId="3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AKUSTIK D1505</a:t>
            </a:r>
            <a:r>
              <a:rPr lang="en-ID" baseline="0"/>
              <a:t> 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'D1505'!$C$3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'D1505'!$B$4:$B$13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'D1505'!$C$4:$C$13</c:f>
              <c:numCache>
                <c:formatCode>0.00</c:formatCode>
                <c:ptCount val="10"/>
                <c:pt idx="0">
                  <c:v>56.615713937506499</c:v>
                </c:pt>
                <c:pt idx="1">
                  <c:v>59.313316873468558</c:v>
                </c:pt>
                <c:pt idx="2">
                  <c:v>57.738863526170697</c:v>
                </c:pt>
                <c:pt idx="3">
                  <c:v>58.649997920379832</c:v>
                </c:pt>
                <c:pt idx="4">
                  <c:v>58.595802667234331</c:v>
                </c:pt>
                <c:pt idx="5">
                  <c:v>57.735181174344071</c:v>
                </c:pt>
                <c:pt idx="6">
                  <c:v>59.133844658566268</c:v>
                </c:pt>
                <c:pt idx="7">
                  <c:v>58.421008250333422</c:v>
                </c:pt>
                <c:pt idx="8">
                  <c:v>58.203662367639026</c:v>
                </c:pt>
                <c:pt idx="9">
                  <c:v>58.850866681260442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6-49B1-AFDE-667909D79EA1}"/>
            </c:ext>
          </c:extLst>
        </c:ser>
        <c:ser>
          <c:idx val="1"/>
          <c:order val="1"/>
          <c:tx>
            <c:strRef>
              <c:f>'D1505'!$D$3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'D1505'!$B$4:$B$13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'D1505'!$D$4:$D$13</c:f>
              <c:numCache>
                <c:formatCode>0.00</c:formatCode>
                <c:ptCount val="10"/>
                <c:pt idx="0">
                  <c:v>57.276253215778333</c:v>
                </c:pt>
                <c:pt idx="1">
                  <c:v>59.019261027674901</c:v>
                </c:pt>
                <c:pt idx="2">
                  <c:v>58.09655348132533</c:v>
                </c:pt>
                <c:pt idx="3">
                  <c:v>58.334551495032628</c:v>
                </c:pt>
                <c:pt idx="4">
                  <c:v>58.91191278058475</c:v>
                </c:pt>
                <c:pt idx="5">
                  <c:v>58.08168046020262</c:v>
                </c:pt>
                <c:pt idx="6">
                  <c:v>58.339571801825372</c:v>
                </c:pt>
                <c:pt idx="7">
                  <c:v>58.384989481218255</c:v>
                </c:pt>
                <c:pt idx="8">
                  <c:v>57.907990685096323</c:v>
                </c:pt>
                <c:pt idx="9">
                  <c:v>58.32978104189209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A6-49B1-AFDE-667909D79EA1}"/>
            </c:ext>
          </c:extLst>
        </c:ser>
        <c:ser>
          <c:idx val="2"/>
          <c:order val="2"/>
          <c:tx>
            <c:strRef>
              <c:f>'D1505'!$E$3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'D1505'!$B$4:$B$13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'D1505'!$E$4:$E$13</c:f>
              <c:numCache>
                <c:formatCode>0.00</c:formatCode>
                <c:ptCount val="10"/>
                <c:pt idx="0">
                  <c:v>57.445067183634819</c:v>
                </c:pt>
                <c:pt idx="1">
                  <c:v>58.519480679852393</c:v>
                </c:pt>
                <c:pt idx="2">
                  <c:v>58.449308259824228</c:v>
                </c:pt>
                <c:pt idx="3">
                  <c:v>58.943181059281152</c:v>
                </c:pt>
                <c:pt idx="4">
                  <c:v>58.949024913600852</c:v>
                </c:pt>
                <c:pt idx="5">
                  <c:v>58.476809974225887</c:v>
                </c:pt>
                <c:pt idx="6">
                  <c:v>58.73949071185146</c:v>
                </c:pt>
                <c:pt idx="7">
                  <c:v>59.191477293672619</c:v>
                </c:pt>
                <c:pt idx="8">
                  <c:v>58.709318903304933</c:v>
                </c:pt>
                <c:pt idx="9">
                  <c:v>58.654777422958951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A6-49B1-AFDE-667909D79EA1}"/>
            </c:ext>
          </c:extLst>
        </c:ser>
        <c:ser>
          <c:idx val="3"/>
          <c:order val="3"/>
          <c:tx>
            <c:strRef>
              <c:f>'D1505'!$F$3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'D1505'!$B$4:$B$13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'D1505'!$F$4:$F$13</c:f>
              <c:numCache>
                <c:formatCode>0.00</c:formatCode>
                <c:ptCount val="10"/>
                <c:pt idx="0">
                  <c:v>57.224025099399931</c:v>
                </c:pt>
                <c:pt idx="1">
                  <c:v>58.712622361816628</c:v>
                </c:pt>
                <c:pt idx="2">
                  <c:v>58.112939668307334</c:v>
                </c:pt>
                <c:pt idx="3">
                  <c:v>58.194123470676544</c:v>
                </c:pt>
                <c:pt idx="4">
                  <c:v>59.312224218054823</c:v>
                </c:pt>
                <c:pt idx="5">
                  <c:v>57.55129595626002</c:v>
                </c:pt>
                <c:pt idx="6">
                  <c:v>57.919821418086535</c:v>
                </c:pt>
                <c:pt idx="7">
                  <c:v>59.06739922006436</c:v>
                </c:pt>
                <c:pt idx="8">
                  <c:v>58.471232962268083</c:v>
                </c:pt>
                <c:pt idx="9">
                  <c:v>58.193354119361388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A6-49B1-AFDE-667909D79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7960815"/>
        <c:axId val="1607959151"/>
      </c:barChart>
      <c:catAx>
        <c:axId val="16079608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</a:t>
                </a:r>
                <a:r>
                  <a:rPr lang="en-ID" baseline="0"/>
                  <a:t> Pengukuran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959151"/>
        <c:crosses val="autoZero"/>
        <c:auto val="1"/>
        <c:lblAlgn val="ctr"/>
        <c:lblOffset val="100"/>
        <c:noMultiLvlLbl val="0"/>
      </c:catAx>
      <c:valAx>
        <c:axId val="1607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Akustik</a:t>
                </a:r>
                <a:r>
                  <a:rPr lang="en-ID" baseline="0"/>
                  <a:t> (dBA)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960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AKUSTIK D1510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'D1510'!$C$2</c:f>
              <c:strCache>
                <c:ptCount val="1"/>
                <c:pt idx="0">
                  <c:v>TITIK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'D1510'!$B$3:$B$12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'D1510'!$C$3:$C$12</c:f>
              <c:numCache>
                <c:formatCode>0.00</c:formatCode>
                <c:ptCount val="10"/>
                <c:pt idx="0">
                  <c:v>54.622595070204483</c:v>
                </c:pt>
                <c:pt idx="1">
                  <c:v>57.740285819067523</c:v>
                </c:pt>
                <c:pt idx="2">
                  <c:v>56.929320640541299</c:v>
                </c:pt>
                <c:pt idx="3">
                  <c:v>57.08838056696667</c:v>
                </c:pt>
                <c:pt idx="4">
                  <c:v>58.140522036549015</c:v>
                </c:pt>
                <c:pt idx="5">
                  <c:v>58.76024054839985</c:v>
                </c:pt>
                <c:pt idx="6">
                  <c:v>57.934809745341909</c:v>
                </c:pt>
                <c:pt idx="7">
                  <c:v>58.116007761501393</c:v>
                </c:pt>
                <c:pt idx="8">
                  <c:v>58.586731831232505</c:v>
                </c:pt>
                <c:pt idx="9">
                  <c:v>57.527363277352741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CE4-4F51-BECC-901440D981C3}"/>
            </c:ext>
          </c:extLst>
        </c:ser>
        <c:ser>
          <c:idx val="1"/>
          <c:order val="1"/>
          <c:tx>
            <c:strRef>
              <c:f>'D1510'!$D$2</c:f>
              <c:strCache>
                <c:ptCount val="1"/>
                <c:pt idx="0">
                  <c:v>TITIK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'D1510'!$B$3:$B$12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'D1510'!$D$3:$D$12</c:f>
              <c:numCache>
                <c:formatCode>0.00</c:formatCode>
                <c:ptCount val="10"/>
                <c:pt idx="0">
                  <c:v>56.367782232023742</c:v>
                </c:pt>
                <c:pt idx="1">
                  <c:v>57.547382395628219</c:v>
                </c:pt>
                <c:pt idx="2">
                  <c:v>57.110735817657037</c:v>
                </c:pt>
                <c:pt idx="3">
                  <c:v>58.141005916443824</c:v>
                </c:pt>
                <c:pt idx="4">
                  <c:v>59.509408831611367</c:v>
                </c:pt>
                <c:pt idx="5">
                  <c:v>58.506589687892649</c:v>
                </c:pt>
                <c:pt idx="6">
                  <c:v>58.01443334510725</c:v>
                </c:pt>
                <c:pt idx="7">
                  <c:v>58.868106067549348</c:v>
                </c:pt>
                <c:pt idx="8">
                  <c:v>59.125964461836482</c:v>
                </c:pt>
                <c:pt idx="9">
                  <c:v>59.646572778874727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CE4-4F51-BECC-901440D981C3}"/>
            </c:ext>
          </c:extLst>
        </c:ser>
        <c:ser>
          <c:idx val="2"/>
          <c:order val="2"/>
          <c:tx>
            <c:strRef>
              <c:f>'D1510'!$E$2</c:f>
              <c:strCache>
                <c:ptCount val="1"/>
                <c:pt idx="0">
                  <c:v>TITIK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'D1510'!$B$3:$B$12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'D1510'!$E$3:$E$12</c:f>
              <c:numCache>
                <c:formatCode>0.00</c:formatCode>
                <c:ptCount val="10"/>
                <c:pt idx="0">
                  <c:v>56.197232817057724</c:v>
                </c:pt>
                <c:pt idx="1">
                  <c:v>57.376020328704904</c:v>
                </c:pt>
                <c:pt idx="2">
                  <c:v>57.781117596432196</c:v>
                </c:pt>
                <c:pt idx="3">
                  <c:v>58.934272910365621</c:v>
                </c:pt>
                <c:pt idx="4">
                  <c:v>58.591307712919473</c:v>
                </c:pt>
                <c:pt idx="5">
                  <c:v>58.859729009988719</c:v>
                </c:pt>
                <c:pt idx="6">
                  <c:v>58.435949598318416</c:v>
                </c:pt>
                <c:pt idx="7">
                  <c:v>59.089422981649953</c:v>
                </c:pt>
                <c:pt idx="8">
                  <c:v>58.30297836988818</c:v>
                </c:pt>
                <c:pt idx="9">
                  <c:v>58.511711776994431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CE4-4F51-BECC-901440D981C3}"/>
            </c:ext>
          </c:extLst>
        </c:ser>
        <c:ser>
          <c:idx val="3"/>
          <c:order val="3"/>
          <c:tx>
            <c:strRef>
              <c:f>'D1510'!$F$2</c:f>
              <c:strCache>
                <c:ptCount val="1"/>
                <c:pt idx="0">
                  <c:v>TITIK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'D1510'!$B$3:$B$12</c:f>
              <c:strCache>
                <c:ptCount val="10"/>
                <c:pt idx="0">
                  <c:v>28-Okto</c:v>
                </c:pt>
                <c:pt idx="1">
                  <c:v>29-Okto</c:v>
                </c:pt>
                <c:pt idx="2">
                  <c:v>30-Okto</c:v>
                </c:pt>
                <c:pt idx="3">
                  <c:v>31-Okto</c:v>
                </c:pt>
                <c:pt idx="4">
                  <c:v>01-Nov</c:v>
                </c:pt>
                <c:pt idx="5">
                  <c:v>04-Nov</c:v>
                </c:pt>
                <c:pt idx="6">
                  <c:v>05-Nov</c:v>
                </c:pt>
                <c:pt idx="7">
                  <c:v>06-Nov</c:v>
                </c:pt>
                <c:pt idx="8">
                  <c:v>07-Nov</c:v>
                </c:pt>
                <c:pt idx="9">
                  <c:v>08-Nov</c:v>
                </c:pt>
              </c:strCache>
            </c:strRef>
          </c:cat>
          <c:val>
            <c:numRef>
              <c:f>'D1510'!$F$3:$F$12</c:f>
              <c:numCache>
                <c:formatCode>0.00</c:formatCode>
                <c:ptCount val="10"/>
                <c:pt idx="0">
                  <c:v>56.976661275968503</c:v>
                </c:pt>
                <c:pt idx="1">
                  <c:v>58.608018087774774</c:v>
                </c:pt>
                <c:pt idx="2">
                  <c:v>58.238500590834342</c:v>
                </c:pt>
                <c:pt idx="3">
                  <c:v>57.762235217738052</c:v>
                </c:pt>
                <c:pt idx="4">
                  <c:v>58.424625318757364</c:v>
                </c:pt>
                <c:pt idx="5">
                  <c:v>57.871972744559201</c:v>
                </c:pt>
                <c:pt idx="6">
                  <c:v>57.893026413484478</c:v>
                </c:pt>
                <c:pt idx="7">
                  <c:v>58.572343826944078</c:v>
                </c:pt>
                <c:pt idx="8">
                  <c:v>58.169930038838238</c:v>
                </c:pt>
                <c:pt idx="9">
                  <c:v>58.882890909846168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CE4-4F51-BECC-901440D98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0486623"/>
        <c:axId val="1290483295"/>
      </c:barChart>
      <c:catAx>
        <c:axId val="1290486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Waktu Pengukuran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483295"/>
        <c:crosses val="autoZero"/>
        <c:auto val="1"/>
        <c:lblAlgn val="ctr"/>
        <c:lblOffset val="100"/>
        <c:noMultiLvlLbl val="0"/>
      </c:catAx>
      <c:valAx>
        <c:axId val="129048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Akustik</a:t>
                </a:r>
                <a:r>
                  <a:rPr lang="en-ID" baseline="0"/>
                  <a:t> (dBA)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486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373380</xdr:colOff>
      <xdr:row>0</xdr:row>
      <xdr:rowOff>144780</xdr:rowOff>
    </xdr:from>
    <xdr:to>
      <xdr:col>17</xdr:col>
      <xdr:colOff>525780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A77F8F-A69B-EBC9-E27B-03C590357A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586740</xdr:colOff>
      <xdr:row>2</xdr:row>
      <xdr:rowOff>30480</xdr:rowOff>
    </xdr:from>
    <xdr:to>
      <xdr:col>16</xdr:col>
      <xdr:colOff>449580</xdr:colOff>
      <xdr:row>17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908336-D973-10C8-409A-3FB363A3CC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6B0F8-9824-49AB-8601-F69B3E4C75ED}">
  <dimension ref="B2:F16"/>
  <sheetViews>
    <sheetView workbookViewId="0">
      <selection activeCell="P21" sqref="P21"/>
    </sheetView>
  </sheetViews>
  <sheetFormatPr defaultRowHeight="14.4" x14ac:dyDescent="0.3"/>
  <cols>
    <col min="2" max="2" width="11.77734375" customWidth="1"/>
  </cols>
  <sheetData>
    <row r="2" spans="2:6" x14ac:dyDescent="0.3">
      <c r="B2" s="8" t="s">
        <v>1</v>
      </c>
      <c r="C2" s="8"/>
      <c r="D2" s="8"/>
      <c r="E2" s="8"/>
      <c r="F2" s="8"/>
    </row>
    <row r="3" spans="2:6" x14ac:dyDescent="0.3">
      <c r="B3" s="1" t="s">
        <v>0</v>
      </c>
      <c r="C3" s="1" t="s">
        <v>6</v>
      </c>
      <c r="D3" s="1" t="s">
        <v>7</v>
      </c>
      <c r="E3" s="1" t="s">
        <v>8</v>
      </c>
      <c r="F3" s="1" t="s">
        <v>9</v>
      </c>
    </row>
    <row r="4" spans="2:6" x14ac:dyDescent="0.3">
      <c r="B4" s="1" t="s">
        <v>2</v>
      </c>
      <c r="C4" s="2">
        <v>56.615713937506499</v>
      </c>
      <c r="D4" s="2">
        <v>57.276253215778333</v>
      </c>
      <c r="E4" s="2">
        <v>57.445067183634819</v>
      </c>
      <c r="F4" s="2">
        <v>57.224025099399931</v>
      </c>
    </row>
    <row r="5" spans="2:6" x14ac:dyDescent="0.3">
      <c r="B5" s="1" t="s">
        <v>3</v>
      </c>
      <c r="C5" s="2">
        <v>59.313316873468558</v>
      </c>
      <c r="D5" s="2">
        <v>59.019261027674901</v>
      </c>
      <c r="E5" s="2">
        <v>58.519480679852393</v>
      </c>
      <c r="F5" s="2">
        <v>58.712622361816628</v>
      </c>
    </row>
    <row r="6" spans="2:6" x14ac:dyDescent="0.3">
      <c r="B6" s="1" t="s">
        <v>4</v>
      </c>
      <c r="C6" s="2">
        <v>57.738863526170697</v>
      </c>
      <c r="D6" s="2">
        <v>58.09655348132533</v>
      </c>
      <c r="E6" s="2">
        <v>58.449308259824228</v>
      </c>
      <c r="F6" s="2">
        <v>58.112939668307334</v>
      </c>
    </row>
    <row r="7" spans="2:6" x14ac:dyDescent="0.3">
      <c r="B7" s="1" t="s">
        <v>5</v>
      </c>
      <c r="C7" s="2">
        <v>58.649997920379832</v>
      </c>
      <c r="D7" s="2">
        <v>58.334551495032628</v>
      </c>
      <c r="E7" s="2">
        <v>58.943181059281152</v>
      </c>
      <c r="F7" s="2">
        <v>58.194123470676544</v>
      </c>
    </row>
    <row r="8" spans="2:6" x14ac:dyDescent="0.3">
      <c r="B8" s="3">
        <v>45597</v>
      </c>
      <c r="C8" s="2">
        <v>58.595802667234331</v>
      </c>
      <c r="D8" s="2">
        <v>58.91191278058475</v>
      </c>
      <c r="E8" s="2">
        <v>58.949024913600852</v>
      </c>
      <c r="F8" s="2">
        <v>59.312224218054823</v>
      </c>
    </row>
    <row r="9" spans="2:6" x14ac:dyDescent="0.3">
      <c r="B9" s="3">
        <v>45600</v>
      </c>
      <c r="C9" s="2">
        <v>57.735181174344071</v>
      </c>
      <c r="D9" s="2">
        <v>58.08168046020262</v>
      </c>
      <c r="E9" s="2">
        <v>58.476809974225887</v>
      </c>
      <c r="F9" s="2">
        <v>57.55129595626002</v>
      </c>
    </row>
    <row r="10" spans="2:6" x14ac:dyDescent="0.3">
      <c r="B10" s="3">
        <v>45601</v>
      </c>
      <c r="C10" s="2">
        <v>59.133844658566268</v>
      </c>
      <c r="D10" s="2">
        <v>58.339571801825372</v>
      </c>
      <c r="E10" s="2">
        <v>58.73949071185146</v>
      </c>
      <c r="F10" s="2">
        <v>57.919821418086535</v>
      </c>
    </row>
    <row r="11" spans="2:6" x14ac:dyDescent="0.3">
      <c r="B11" s="3">
        <v>45602</v>
      </c>
      <c r="C11" s="2">
        <v>58.421008250333422</v>
      </c>
      <c r="D11" s="2">
        <v>58.384989481218255</v>
      </c>
      <c r="E11" s="2">
        <v>59.191477293672619</v>
      </c>
      <c r="F11" s="2">
        <v>59.06739922006436</v>
      </c>
    </row>
    <row r="12" spans="2:6" x14ac:dyDescent="0.3">
      <c r="B12" s="3">
        <v>45603</v>
      </c>
      <c r="C12" s="2">
        <v>58.203662367639026</v>
      </c>
      <c r="D12" s="2">
        <v>57.907990685096323</v>
      </c>
      <c r="E12" s="2">
        <v>58.709318903304933</v>
      </c>
      <c r="F12" s="2">
        <v>58.471232962268083</v>
      </c>
    </row>
    <row r="13" spans="2:6" x14ac:dyDescent="0.3">
      <c r="B13" s="3">
        <v>45604</v>
      </c>
      <c r="C13" s="2">
        <v>58.850866681260442</v>
      </c>
      <c r="D13" s="2">
        <v>58.32978104189209</v>
      </c>
      <c r="E13" s="2">
        <v>58.654777422958951</v>
      </c>
      <c r="F13" s="2">
        <v>58.193354119361388</v>
      </c>
    </row>
    <row r="14" spans="2:6" x14ac:dyDescent="0.3">
      <c r="B14" s="6" t="s">
        <v>10</v>
      </c>
      <c r="C14" s="7">
        <f>MIN(C4:F13)</f>
        <v>56.615713937506499</v>
      </c>
      <c r="D14" s="9"/>
      <c r="E14" s="10"/>
      <c r="F14" s="11"/>
    </row>
    <row r="15" spans="2:6" x14ac:dyDescent="0.3">
      <c r="B15" s="6" t="s">
        <v>11</v>
      </c>
      <c r="C15" s="7">
        <f>MAX(C4:F13)</f>
        <v>59.313316873468558</v>
      </c>
      <c r="D15" s="12"/>
      <c r="E15" s="13"/>
      <c r="F15" s="14"/>
    </row>
    <row r="16" spans="2:6" x14ac:dyDescent="0.3">
      <c r="B16" s="6" t="s">
        <v>12</v>
      </c>
      <c r="C16" s="7">
        <f>AVERAGE(C4:F13)</f>
        <v>58.369444460600903</v>
      </c>
      <c r="D16" s="15"/>
      <c r="E16" s="16"/>
      <c r="F16" s="17"/>
    </row>
  </sheetData>
  <mergeCells count="2">
    <mergeCell ref="B2:F2"/>
    <mergeCell ref="D14:F1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CBBD1-C310-4C84-A936-6431C1548496}">
  <dimension ref="B1:F15"/>
  <sheetViews>
    <sheetView tabSelected="1" topLeftCell="D1" workbookViewId="0">
      <selection activeCell="C22" sqref="C22"/>
    </sheetView>
  </sheetViews>
  <sheetFormatPr defaultRowHeight="14.4" x14ac:dyDescent="0.3"/>
  <cols>
    <col min="2" max="2" width="10.5546875" customWidth="1"/>
    <col min="3" max="3" width="10.44140625" customWidth="1"/>
    <col min="4" max="6" width="10.44140625" bestFit="1" customWidth="1"/>
  </cols>
  <sheetData>
    <row r="1" spans="2:6" x14ac:dyDescent="0.3">
      <c r="B1" s="8" t="s">
        <v>1</v>
      </c>
      <c r="C1" s="8"/>
      <c r="D1" s="8"/>
      <c r="E1" s="8"/>
      <c r="F1" s="8"/>
    </row>
    <row r="2" spans="2:6" x14ac:dyDescent="0.3">
      <c r="B2" s="1" t="s">
        <v>0</v>
      </c>
      <c r="C2" s="1" t="s">
        <v>6</v>
      </c>
      <c r="D2" s="1" t="s">
        <v>7</v>
      </c>
      <c r="E2" s="1" t="s">
        <v>8</v>
      </c>
      <c r="F2" s="1" t="s">
        <v>9</v>
      </c>
    </row>
    <row r="3" spans="2:6" x14ac:dyDescent="0.3">
      <c r="B3" s="1" t="s">
        <v>2</v>
      </c>
      <c r="C3" s="2">
        <v>54.622595070204483</v>
      </c>
      <c r="D3" s="2">
        <v>56.367782232023742</v>
      </c>
      <c r="E3" s="2">
        <v>56.197232817057724</v>
      </c>
      <c r="F3" s="2">
        <v>56.976661275968503</v>
      </c>
    </row>
    <row r="4" spans="2:6" x14ac:dyDescent="0.3">
      <c r="B4" s="1" t="s">
        <v>3</v>
      </c>
      <c r="C4" s="2">
        <v>57.740285819067523</v>
      </c>
      <c r="D4" s="2">
        <v>57.547382395628219</v>
      </c>
      <c r="E4" s="2">
        <v>57.376020328704904</v>
      </c>
      <c r="F4" s="2">
        <v>58.608018087774774</v>
      </c>
    </row>
    <row r="5" spans="2:6" x14ac:dyDescent="0.3">
      <c r="B5" s="1" t="s">
        <v>4</v>
      </c>
      <c r="C5" s="2">
        <v>56.929320640541299</v>
      </c>
      <c r="D5" s="2">
        <v>57.110735817657037</v>
      </c>
      <c r="E5" s="2">
        <v>57.781117596432196</v>
      </c>
      <c r="F5" s="2">
        <v>58.238500590834342</v>
      </c>
    </row>
    <row r="6" spans="2:6" x14ac:dyDescent="0.3">
      <c r="B6" s="1" t="s">
        <v>5</v>
      </c>
      <c r="C6" s="2">
        <v>57.08838056696667</v>
      </c>
      <c r="D6" s="2">
        <v>58.141005916443824</v>
      </c>
      <c r="E6" s="2">
        <v>58.934272910365621</v>
      </c>
      <c r="F6" s="2">
        <v>57.762235217738052</v>
      </c>
    </row>
    <row r="7" spans="2:6" x14ac:dyDescent="0.3">
      <c r="B7" s="3">
        <v>45597</v>
      </c>
      <c r="C7" s="2">
        <v>58.140522036549015</v>
      </c>
      <c r="D7" s="2">
        <v>59.509408831611367</v>
      </c>
      <c r="E7" s="2">
        <v>58.591307712919473</v>
      </c>
      <c r="F7" s="2">
        <v>58.424625318757364</v>
      </c>
    </row>
    <row r="8" spans="2:6" x14ac:dyDescent="0.3">
      <c r="B8" s="3">
        <v>45600</v>
      </c>
      <c r="C8" s="2">
        <v>58.76024054839985</v>
      </c>
      <c r="D8" s="2">
        <v>58.506589687892649</v>
      </c>
      <c r="E8" s="2">
        <v>58.859729009988719</v>
      </c>
      <c r="F8" s="2">
        <v>57.871972744559201</v>
      </c>
    </row>
    <row r="9" spans="2:6" x14ac:dyDescent="0.3">
      <c r="B9" s="3">
        <v>45601</v>
      </c>
      <c r="C9" s="2">
        <v>57.934809745341909</v>
      </c>
      <c r="D9" s="2">
        <v>58.01443334510725</v>
      </c>
      <c r="E9" s="2">
        <v>58.435949598318416</v>
      </c>
      <c r="F9" s="2">
        <v>57.893026413484478</v>
      </c>
    </row>
    <row r="10" spans="2:6" x14ac:dyDescent="0.3">
      <c r="B10" s="3">
        <v>45602</v>
      </c>
      <c r="C10" s="2">
        <v>58.116007761501393</v>
      </c>
      <c r="D10" s="2">
        <v>58.868106067549348</v>
      </c>
      <c r="E10" s="2">
        <v>59.089422981649953</v>
      </c>
      <c r="F10" s="2">
        <v>58.572343826944078</v>
      </c>
    </row>
    <row r="11" spans="2:6" x14ac:dyDescent="0.3">
      <c r="B11" s="3">
        <v>45603</v>
      </c>
      <c r="C11" s="2">
        <v>58.586731831232505</v>
      </c>
      <c r="D11" s="2">
        <v>59.125964461836482</v>
      </c>
      <c r="E11" s="2">
        <v>58.30297836988818</v>
      </c>
      <c r="F11" s="2">
        <v>58.169930038838238</v>
      </c>
    </row>
    <row r="12" spans="2:6" x14ac:dyDescent="0.3">
      <c r="B12" s="3">
        <v>45604</v>
      </c>
      <c r="C12" s="2">
        <v>57.527363277352741</v>
      </c>
      <c r="D12" s="2">
        <v>59.646572778874727</v>
      </c>
      <c r="E12" s="2">
        <v>58.511711776994431</v>
      </c>
      <c r="F12" s="2">
        <v>58.882890909846168</v>
      </c>
    </row>
    <row r="13" spans="2:6" x14ac:dyDescent="0.3">
      <c r="B13" s="4" t="s">
        <v>10</v>
      </c>
      <c r="C13" s="5">
        <f>MIN(C3:F12)</f>
        <v>54.622595070204483</v>
      </c>
      <c r="D13" s="9"/>
      <c r="E13" s="10"/>
      <c r="F13" s="11"/>
    </row>
    <row r="14" spans="2:6" x14ac:dyDescent="0.3">
      <c r="B14" s="4" t="s">
        <v>11</v>
      </c>
      <c r="C14" s="5">
        <f>MAX(C3:F12)</f>
        <v>59.646572778874727</v>
      </c>
      <c r="D14" s="12"/>
      <c r="E14" s="13"/>
      <c r="F14" s="14"/>
    </row>
    <row r="15" spans="2:6" x14ac:dyDescent="0.3">
      <c r="B15" s="4" t="s">
        <v>12</v>
      </c>
      <c r="C15" s="5">
        <f>AVERAGE(C3:F12)</f>
        <v>58.044104658971172</v>
      </c>
      <c r="D15" s="15"/>
      <c r="E15" s="16"/>
      <c r="F15" s="17"/>
    </row>
  </sheetData>
  <mergeCells count="2">
    <mergeCell ref="B1:F1"/>
    <mergeCell ref="D13:F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D1505</vt:lpstr>
      <vt:lpstr>D1510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2024-12-11T18:13:17Z</dcterms:created>
  <dcterms:modified xsi:type="dcterms:W3CDTF">2024-12-24T08:21:45Z</dcterms:modified>
</cp:coreProperties>
</file>