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Rayza\Documents\"/>
    </mc:Choice>
  </mc:AlternateContent>
  <xr:revisionPtr revIDLastSave="0" documentId="13_ncr:1_{6E63BDE9-207D-418E-89AE-C2F2995B97AC}" xr6:coauthVersionLast="47" xr6:coauthVersionMax="47" xr10:uidLastSave="{00000000-0000-0000-0000-000000000000}"/>
  <bookViews>
    <workbookView xWindow="-110" yWindow="-110" windowWidth="25820" windowHeight="13900" activeTab="1" xr2:uid="{5D61DEBA-8CB1-4E27-AB42-CE91BFB6AFA8}"/>
  </bookViews>
  <sheets>
    <sheet name="Hasil Pengukuran" sheetId="1" r:id="rId1"/>
    <sheet name="Survei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18" i="1" l="1"/>
  <c r="B318" i="1"/>
  <c r="C282" i="1"/>
  <c r="B282" i="1"/>
  <c r="C246" i="1"/>
  <c r="B246" i="1"/>
  <c r="C210" i="1"/>
  <c r="B210" i="1"/>
  <c r="C174" i="1"/>
  <c r="B174" i="1"/>
  <c r="C138" i="1"/>
  <c r="B138" i="1"/>
  <c r="C102" i="1"/>
  <c r="B102" i="1"/>
  <c r="C66" i="1"/>
  <c r="B66" i="1"/>
  <c r="I317" i="1"/>
  <c r="H317" i="1"/>
  <c r="G317" i="1"/>
  <c r="F317" i="1"/>
  <c r="E317" i="1"/>
  <c r="D317" i="1"/>
  <c r="C317" i="1"/>
  <c r="B317" i="1"/>
  <c r="I281" i="1"/>
  <c r="H281" i="1"/>
  <c r="G281" i="1"/>
  <c r="F281" i="1"/>
  <c r="E281" i="1"/>
  <c r="D281" i="1"/>
  <c r="C281" i="1"/>
  <c r="B281" i="1"/>
  <c r="I245" i="1"/>
  <c r="H245" i="1"/>
  <c r="G245" i="1"/>
  <c r="F245" i="1"/>
  <c r="E245" i="1"/>
  <c r="D245" i="1"/>
  <c r="C245" i="1"/>
  <c r="B245" i="1"/>
  <c r="I209" i="1"/>
  <c r="H209" i="1"/>
  <c r="G209" i="1"/>
  <c r="F209" i="1"/>
  <c r="E209" i="1"/>
  <c r="D209" i="1"/>
  <c r="C209" i="1"/>
  <c r="B209" i="1"/>
  <c r="I173" i="1"/>
  <c r="H173" i="1"/>
  <c r="G173" i="1"/>
  <c r="F173" i="1"/>
  <c r="E173" i="1"/>
  <c r="D173" i="1"/>
  <c r="C173" i="1"/>
  <c r="B173" i="1"/>
  <c r="I137" i="1"/>
  <c r="H137" i="1"/>
  <c r="G137" i="1"/>
  <c r="F137" i="1"/>
  <c r="E137" i="1"/>
  <c r="D137" i="1"/>
  <c r="C137" i="1"/>
  <c r="B137" i="1"/>
  <c r="R353" i="1"/>
  <c r="S460" i="1"/>
  <c r="R460" i="1"/>
  <c r="S459" i="1"/>
  <c r="R459" i="1"/>
  <c r="S458" i="1"/>
  <c r="R458" i="1"/>
  <c r="S457" i="1"/>
  <c r="R457" i="1"/>
  <c r="S456" i="1"/>
  <c r="R456" i="1"/>
  <c r="S455" i="1"/>
  <c r="R455" i="1"/>
  <c r="S454" i="1"/>
  <c r="R454" i="1"/>
  <c r="S453" i="1"/>
  <c r="R453" i="1"/>
  <c r="S452" i="1"/>
  <c r="R452" i="1"/>
  <c r="S451" i="1"/>
  <c r="R451" i="1"/>
  <c r="S450" i="1"/>
  <c r="R450" i="1"/>
  <c r="S449" i="1"/>
  <c r="R449" i="1"/>
  <c r="S448" i="1"/>
  <c r="R448" i="1"/>
  <c r="S447" i="1"/>
  <c r="R447" i="1"/>
  <c r="S446" i="1"/>
  <c r="R446" i="1"/>
  <c r="S445" i="1"/>
  <c r="R445" i="1"/>
  <c r="S444" i="1"/>
  <c r="R444" i="1"/>
  <c r="S443" i="1"/>
  <c r="R443" i="1"/>
  <c r="S442" i="1"/>
  <c r="R442" i="1"/>
  <c r="S441" i="1"/>
  <c r="R441" i="1"/>
  <c r="S440" i="1"/>
  <c r="R440" i="1"/>
  <c r="S439" i="1"/>
  <c r="R439" i="1"/>
  <c r="S438" i="1"/>
  <c r="R438" i="1"/>
  <c r="S437" i="1"/>
  <c r="R437" i="1"/>
  <c r="S436" i="1"/>
  <c r="R436" i="1"/>
  <c r="S435" i="1"/>
  <c r="R435" i="1"/>
  <c r="S434" i="1"/>
  <c r="R434" i="1"/>
  <c r="S433" i="1"/>
  <c r="R433" i="1"/>
  <c r="S432" i="1"/>
  <c r="R432" i="1"/>
  <c r="S431" i="1"/>
  <c r="S461" i="1" s="1"/>
  <c r="R431" i="1"/>
  <c r="R461" i="1" s="1"/>
  <c r="S424" i="1"/>
  <c r="R424" i="1"/>
  <c r="S423" i="1"/>
  <c r="R423" i="1"/>
  <c r="S422" i="1"/>
  <c r="R422" i="1"/>
  <c r="S421" i="1"/>
  <c r="R421" i="1"/>
  <c r="S420" i="1"/>
  <c r="R420" i="1"/>
  <c r="S419" i="1"/>
  <c r="R419" i="1"/>
  <c r="S418" i="1"/>
  <c r="R418" i="1"/>
  <c r="S417" i="1"/>
  <c r="R417" i="1"/>
  <c r="S416" i="1"/>
  <c r="R416" i="1"/>
  <c r="S415" i="1"/>
  <c r="R415" i="1"/>
  <c r="S414" i="1"/>
  <c r="R414" i="1"/>
  <c r="S413" i="1"/>
  <c r="R413" i="1"/>
  <c r="S412" i="1"/>
  <c r="R412" i="1"/>
  <c r="S411" i="1"/>
  <c r="R411" i="1"/>
  <c r="S410" i="1"/>
  <c r="R410" i="1"/>
  <c r="S409" i="1"/>
  <c r="R409" i="1"/>
  <c r="S408" i="1"/>
  <c r="R408" i="1"/>
  <c r="S407" i="1"/>
  <c r="R407" i="1"/>
  <c r="S406" i="1"/>
  <c r="R406" i="1"/>
  <c r="S405" i="1"/>
  <c r="R405" i="1"/>
  <c r="S404" i="1"/>
  <c r="R404" i="1"/>
  <c r="S403" i="1"/>
  <c r="R403" i="1"/>
  <c r="S402" i="1"/>
  <c r="R402" i="1"/>
  <c r="S401" i="1"/>
  <c r="R401" i="1"/>
  <c r="S400" i="1"/>
  <c r="R400" i="1"/>
  <c r="S399" i="1"/>
  <c r="R399" i="1"/>
  <c r="S398" i="1"/>
  <c r="R398" i="1"/>
  <c r="S397" i="1"/>
  <c r="R397" i="1"/>
  <c r="S396" i="1"/>
  <c r="R396" i="1"/>
  <c r="S395" i="1"/>
  <c r="S425" i="1" s="1"/>
  <c r="R395" i="1"/>
  <c r="R425" i="1" s="1"/>
  <c r="S388" i="1"/>
  <c r="R388" i="1"/>
  <c r="S387" i="1"/>
  <c r="R387" i="1"/>
  <c r="S386" i="1"/>
  <c r="R386" i="1"/>
  <c r="S385" i="1"/>
  <c r="R385" i="1"/>
  <c r="S384" i="1"/>
  <c r="R384" i="1"/>
  <c r="S383" i="1"/>
  <c r="R383" i="1"/>
  <c r="S382" i="1"/>
  <c r="R382" i="1"/>
  <c r="S381" i="1"/>
  <c r="R381" i="1"/>
  <c r="S380" i="1"/>
  <c r="R380" i="1"/>
  <c r="S379" i="1"/>
  <c r="R379" i="1"/>
  <c r="S378" i="1"/>
  <c r="R378" i="1"/>
  <c r="S377" i="1"/>
  <c r="R377" i="1"/>
  <c r="S376" i="1"/>
  <c r="R376" i="1"/>
  <c r="S375" i="1"/>
  <c r="R375" i="1"/>
  <c r="S374" i="1"/>
  <c r="R374" i="1"/>
  <c r="S373" i="1"/>
  <c r="R373" i="1"/>
  <c r="S372" i="1"/>
  <c r="R372" i="1"/>
  <c r="S371" i="1"/>
  <c r="R371" i="1"/>
  <c r="S370" i="1"/>
  <c r="R370" i="1"/>
  <c r="S369" i="1"/>
  <c r="R369" i="1"/>
  <c r="S368" i="1"/>
  <c r="R368" i="1"/>
  <c r="S367" i="1"/>
  <c r="R367" i="1"/>
  <c r="S366" i="1"/>
  <c r="R366" i="1"/>
  <c r="S365" i="1"/>
  <c r="R365" i="1"/>
  <c r="S364" i="1"/>
  <c r="R364" i="1"/>
  <c r="S363" i="1"/>
  <c r="R363" i="1"/>
  <c r="S362" i="1"/>
  <c r="R362" i="1"/>
  <c r="S361" i="1"/>
  <c r="R361" i="1"/>
  <c r="S360" i="1"/>
  <c r="R360" i="1"/>
  <c r="S359" i="1"/>
  <c r="S389" i="1" s="1"/>
  <c r="R359" i="1"/>
  <c r="R389" i="1" s="1"/>
  <c r="S353" i="1"/>
  <c r="R324" i="1"/>
  <c r="S324" i="1"/>
  <c r="R325" i="1"/>
  <c r="S325" i="1"/>
  <c r="R326" i="1"/>
  <c r="S326" i="1"/>
  <c r="R327" i="1"/>
  <c r="S327" i="1"/>
  <c r="R328" i="1"/>
  <c r="S328" i="1"/>
  <c r="R329" i="1"/>
  <c r="S329" i="1"/>
  <c r="R330" i="1"/>
  <c r="S330" i="1"/>
  <c r="R331" i="1"/>
  <c r="S331" i="1"/>
  <c r="R332" i="1"/>
  <c r="S332" i="1"/>
  <c r="R333" i="1"/>
  <c r="S333" i="1"/>
  <c r="R334" i="1"/>
  <c r="S334" i="1"/>
  <c r="R335" i="1"/>
  <c r="S335" i="1"/>
  <c r="R336" i="1"/>
  <c r="S336" i="1"/>
  <c r="R337" i="1"/>
  <c r="S337" i="1"/>
  <c r="R338" i="1"/>
  <c r="S338" i="1"/>
  <c r="R339" i="1"/>
  <c r="S339" i="1"/>
  <c r="R340" i="1"/>
  <c r="S340" i="1"/>
  <c r="R341" i="1"/>
  <c r="S341" i="1"/>
  <c r="R342" i="1"/>
  <c r="S342" i="1"/>
  <c r="R343" i="1"/>
  <c r="S343" i="1"/>
  <c r="R344" i="1"/>
  <c r="S344" i="1"/>
  <c r="R345" i="1"/>
  <c r="S345" i="1"/>
  <c r="R346" i="1"/>
  <c r="S346" i="1"/>
  <c r="R347" i="1"/>
  <c r="S347" i="1"/>
  <c r="R348" i="1"/>
  <c r="S348" i="1"/>
  <c r="R349" i="1"/>
  <c r="S349" i="1"/>
  <c r="R350" i="1"/>
  <c r="S350" i="1"/>
  <c r="R351" i="1"/>
  <c r="S351" i="1"/>
  <c r="R352" i="1"/>
  <c r="S352" i="1"/>
  <c r="S323" i="1"/>
  <c r="R323" i="1"/>
  <c r="C101" i="1"/>
  <c r="D101" i="1"/>
  <c r="E101" i="1"/>
  <c r="F101" i="1"/>
  <c r="G101" i="1"/>
  <c r="H101" i="1"/>
  <c r="I101" i="1"/>
  <c r="B101" i="1"/>
  <c r="C65" i="1"/>
  <c r="D65" i="1"/>
  <c r="E65" i="1"/>
  <c r="F65" i="1"/>
  <c r="G65" i="1"/>
  <c r="H65" i="1"/>
  <c r="I65" i="1"/>
  <c r="B65" i="1"/>
</calcChain>
</file>

<file path=xl/sharedStrings.xml><?xml version="1.0" encoding="utf-8"?>
<sst xmlns="http://schemas.openxmlformats.org/spreadsheetml/2006/main" count="1494" uniqueCount="268">
  <si>
    <t>Titik A 5</t>
  </si>
  <si>
    <t>Titik A 8</t>
  </si>
  <si>
    <t>Titik A 10</t>
  </si>
  <si>
    <t>Titik A 15</t>
  </si>
  <si>
    <t>11 18/9</t>
  </si>
  <si>
    <t>13 18/9</t>
  </si>
  <si>
    <t>15 18/9</t>
  </si>
  <si>
    <t>11 19/9</t>
  </si>
  <si>
    <t>13 19/9</t>
  </si>
  <si>
    <t>15 19/9</t>
  </si>
  <si>
    <t>11 20/9</t>
  </si>
  <si>
    <t>13 20/9</t>
  </si>
  <si>
    <t>15 20/9</t>
  </si>
  <si>
    <t>11 23/9</t>
  </si>
  <si>
    <t>13 23/9</t>
  </si>
  <si>
    <t>15 23/9</t>
  </si>
  <si>
    <t>11 24/9</t>
  </si>
  <si>
    <t>13 24/9</t>
  </si>
  <si>
    <t>15 24/9</t>
  </si>
  <si>
    <t>11 25/9</t>
  </si>
  <si>
    <t>13 25/9</t>
  </si>
  <si>
    <t>15 25/9</t>
  </si>
  <si>
    <t>11 26/9</t>
  </si>
  <si>
    <t>13 26/9</t>
  </si>
  <si>
    <t>15 26/9</t>
  </si>
  <si>
    <t>11 27/9</t>
  </si>
  <si>
    <t>13 27/9</t>
  </si>
  <si>
    <t>15 27/9</t>
  </si>
  <si>
    <t>11 30/9</t>
  </si>
  <si>
    <t>13 30/9</t>
  </si>
  <si>
    <t>15 30/9</t>
  </si>
  <si>
    <t>11 1/10</t>
  </si>
  <si>
    <t>13 1/10</t>
  </si>
  <si>
    <t>15 1/10</t>
  </si>
  <si>
    <t>Titik B</t>
  </si>
  <si>
    <t>Temperatur</t>
  </si>
  <si>
    <t>Kelembapan</t>
  </si>
  <si>
    <t>Jam dan Tanggal</t>
  </si>
  <si>
    <t>Titik B 8</t>
  </si>
  <si>
    <t>Titik B 15</t>
  </si>
  <si>
    <t>Titik C 8</t>
  </si>
  <si>
    <t>Titik C 10</t>
  </si>
  <si>
    <t>Titik C 15</t>
  </si>
  <si>
    <t>Titik B 10</t>
  </si>
  <si>
    <t>Titik B 5</t>
  </si>
  <si>
    <t>Titik C 5</t>
  </si>
  <si>
    <t>Titik D 5</t>
  </si>
  <si>
    <t>Titik D 8</t>
  </si>
  <si>
    <t>TitikD 10</t>
  </si>
  <si>
    <t>Titik D 15</t>
  </si>
  <si>
    <t>Titik E 5</t>
  </si>
  <si>
    <t>Titik E 8</t>
  </si>
  <si>
    <t>Titik E 10</t>
  </si>
  <si>
    <t>Titik E 15</t>
  </si>
  <si>
    <t>Titik F 5</t>
  </si>
  <si>
    <t>Titik F 8</t>
  </si>
  <si>
    <t>Titik F 10</t>
  </si>
  <si>
    <t>Titik F 15</t>
  </si>
  <si>
    <t>Titik G 5</t>
  </si>
  <si>
    <t>Titik G 8</t>
  </si>
  <si>
    <t>Titik G 10</t>
  </si>
  <si>
    <t>Titik G 15</t>
  </si>
  <si>
    <t>Titik H 5</t>
  </si>
  <si>
    <t>Titik H 8</t>
  </si>
  <si>
    <t>Titik H 15</t>
  </si>
  <si>
    <t>Titik A</t>
  </si>
  <si>
    <t>Titik C</t>
  </si>
  <si>
    <t>Titik D</t>
  </si>
  <si>
    <t>Titik H 10</t>
  </si>
  <si>
    <t>Titik E</t>
  </si>
  <si>
    <t>Titik F</t>
  </si>
  <si>
    <t>Titik G</t>
  </si>
  <si>
    <t>Titik H</t>
  </si>
  <si>
    <t>Titik Pengukuran</t>
  </si>
  <si>
    <t>Lantai 5</t>
  </si>
  <si>
    <t>Lantai 8</t>
  </si>
  <si>
    <t>Lantai 10</t>
  </si>
  <si>
    <t>Lantai 15</t>
  </si>
  <si>
    <t>Titik 1</t>
  </si>
  <si>
    <t>Titik 2</t>
  </si>
  <si>
    <t>Titik 3</t>
  </si>
  <si>
    <t>Titik 4</t>
  </si>
  <si>
    <t>Titik 5</t>
  </si>
  <si>
    <t>Titik 6</t>
  </si>
  <si>
    <t>Titik 7</t>
  </si>
  <si>
    <t>Titik 19</t>
  </si>
  <si>
    <t>Titik 20</t>
  </si>
  <si>
    <t>Titik 21</t>
  </si>
  <si>
    <t>Titik 22</t>
  </si>
  <si>
    <t>Titik 23</t>
  </si>
  <si>
    <t>Titik 24</t>
  </si>
  <si>
    <t>Titik 25</t>
  </si>
  <si>
    <t>Titik 17</t>
  </si>
  <si>
    <t>Titik 18</t>
  </si>
  <si>
    <t>Titik 35</t>
  </si>
  <si>
    <t>Titik 36</t>
  </si>
  <si>
    <t>Rata-rata bagian luar</t>
  </si>
  <si>
    <t>Titik 8</t>
  </si>
  <si>
    <t>Titik 9</t>
  </si>
  <si>
    <t>Titik 10</t>
  </si>
  <si>
    <t>Titik 11</t>
  </si>
  <si>
    <t>Titik 12</t>
  </si>
  <si>
    <t>Titik 13</t>
  </si>
  <si>
    <t>Titik 14</t>
  </si>
  <si>
    <t>Titik 15</t>
  </si>
  <si>
    <t>Titik 16</t>
  </si>
  <si>
    <t>Titik 26</t>
  </si>
  <si>
    <t>Titik 27</t>
  </si>
  <si>
    <t>Titik 28</t>
  </si>
  <si>
    <t>Titik 29</t>
  </si>
  <si>
    <t>Titik 30</t>
  </si>
  <si>
    <t>Titik 31</t>
  </si>
  <si>
    <t>Titik 32</t>
  </si>
  <si>
    <t>Titik 33</t>
  </si>
  <si>
    <t>Titik 34</t>
  </si>
  <si>
    <t>Rata-rata bagian dalam</t>
  </si>
  <si>
    <t>Rata-rata Keseluruhan</t>
  </si>
  <si>
    <t>Nicholas Adhitya</t>
  </si>
  <si>
    <t>Laki-laki</t>
  </si>
  <si>
    <t>18 - 25 Tahun</t>
  </si>
  <si>
    <t>Lebih dari 2 jam</t>
  </si>
  <si>
    <t>Sangat Nyaman</t>
  </si>
  <si>
    <t>E</t>
  </si>
  <si>
    <t>John Isaac Witness</t>
  </si>
  <si>
    <t>B</t>
  </si>
  <si>
    <t>Meca Fidelma</t>
  </si>
  <si>
    <t>Perempuan</t>
  </si>
  <si>
    <t>Kurang dari 1 jam</t>
  </si>
  <si>
    <t>Cukup Nyaman</t>
  </si>
  <si>
    <t>G</t>
  </si>
  <si>
    <t>Rashieka Dhafin</t>
  </si>
  <si>
    <t>A</t>
  </si>
  <si>
    <t>Gordy Lemuel Ginting</t>
  </si>
  <si>
    <t>1 - 2 jam</t>
  </si>
  <si>
    <t>Carren</t>
  </si>
  <si>
    <t>H</t>
  </si>
  <si>
    <t>Rafael</t>
  </si>
  <si>
    <t>Jesicca Pangestu</t>
  </si>
  <si>
    <t>F</t>
  </si>
  <si>
    <t>Adrianne Vega</t>
  </si>
  <si>
    <t>Finna Pramudita Anggraini</t>
  </si>
  <si>
    <t>Yujie</t>
  </si>
  <si>
    <t>Kent Kurniadi Djohan</t>
  </si>
  <si>
    <t>Martin</t>
  </si>
  <si>
    <t>Iqbar</t>
  </si>
  <si>
    <t>Kenny Haryanto</t>
  </si>
  <si>
    <t>Jefery Salim</t>
  </si>
  <si>
    <t>Tidak Nyaman</t>
  </si>
  <si>
    <t>Fabian Imanuel</t>
  </si>
  <si>
    <t>Richard</t>
  </si>
  <si>
    <t>C</t>
  </si>
  <si>
    <t>Luiz Fernando</t>
  </si>
  <si>
    <t>Michelle Angel</t>
  </si>
  <si>
    <t>Cynthia Rena</t>
  </si>
  <si>
    <t>Theresa Putri</t>
  </si>
  <si>
    <t>D</t>
  </si>
  <si>
    <t>Marcelina</t>
  </si>
  <si>
    <t>Jeniffer Claudia</t>
  </si>
  <si>
    <t>Muhammad Rizky</t>
  </si>
  <si>
    <t>Earlene Callysta</t>
  </si>
  <si>
    <t>Veren</t>
  </si>
  <si>
    <t>Michael Juan</t>
  </si>
  <si>
    <t>Oktavius</t>
  </si>
  <si>
    <t>Grace</t>
  </si>
  <si>
    <t>Novita</t>
  </si>
  <si>
    <t>Albert Surya</t>
  </si>
  <si>
    <t>Steven</t>
  </si>
  <si>
    <t>Geovan</t>
  </si>
  <si>
    <t>Joshua</t>
  </si>
  <si>
    <t>Prabu Arya</t>
  </si>
  <si>
    <t>Edoardo</t>
  </si>
  <si>
    <t>Kornelius Bryan</t>
  </si>
  <si>
    <t>Jeffery Triadi</t>
  </si>
  <si>
    <t>Arnando Liam</t>
  </si>
  <si>
    <t>Jeremy Aryadi</t>
  </si>
  <si>
    <t>Putri Maria</t>
  </si>
  <si>
    <t>Zulfa Hassanah</t>
  </si>
  <si>
    <t>Christian Evan</t>
  </si>
  <si>
    <t>Merinda Evelyn</t>
  </si>
  <si>
    <t>James</t>
  </si>
  <si>
    <t>Nardi Firmansyah</t>
  </si>
  <si>
    <t>Tantri Yolanda</t>
  </si>
  <si>
    <t>Harsana Santoso</t>
  </si>
  <si>
    <t>Alrendy Naufal</t>
  </si>
  <si>
    <t>Ray Elvin</t>
  </si>
  <si>
    <t>Yandra</t>
  </si>
  <si>
    <t>Chandra Januar</t>
  </si>
  <si>
    <t>Shania Maryati</t>
  </si>
  <si>
    <t>Ruth Srilestari</t>
  </si>
  <si>
    <t>Mochammad Reza Yahya</t>
  </si>
  <si>
    <t>Arthur Nurullah</t>
  </si>
  <si>
    <t>Taufik Situmorang</t>
  </si>
  <si>
    <t>Fania Velni</t>
  </si>
  <si>
    <t>Ciaobella Pudjiastuti</t>
  </si>
  <si>
    <t>Rovania Saputra</t>
  </si>
  <si>
    <t>Ian Santoso</t>
  </si>
  <si>
    <t>Edward</t>
  </si>
  <si>
    <t>Kiandra Sari</t>
  </si>
  <si>
    <t>Elisabeth</t>
  </si>
  <si>
    <t>Wiliam</t>
  </si>
  <si>
    <t>Rinny</t>
  </si>
  <si>
    <t>Wulandari</t>
  </si>
  <si>
    <t>Michelle Angelia</t>
  </si>
  <si>
    <t>Kenny Lawson</t>
  </si>
  <si>
    <t>Risa</t>
  </si>
  <si>
    <t>Erza Arvito</t>
  </si>
  <si>
    <t>Owen</t>
  </si>
  <si>
    <t>Cindy Elektra</t>
  </si>
  <si>
    <t>Velicia Widjaja</t>
  </si>
  <si>
    <t>Jonathan</t>
  </si>
  <si>
    <t>Susan Alvianti</t>
  </si>
  <si>
    <t>Adithya Hartono</t>
  </si>
  <si>
    <t>Melinda</t>
  </si>
  <si>
    <t>Ariel Halim</t>
  </si>
  <si>
    <t>Kirana Mustika</t>
  </si>
  <si>
    <t>Muhammad Malik</t>
  </si>
  <si>
    <t>Febriyanti</t>
  </si>
  <si>
    <t>Hanna Harini</t>
  </si>
  <si>
    <t>Lutfi Randika</t>
  </si>
  <si>
    <t>Ricky Windra</t>
  </si>
  <si>
    <t>Farrel Gibran</t>
  </si>
  <si>
    <t>Reyhan Natha</t>
  </si>
  <si>
    <t>Cheryl Elea</t>
  </si>
  <si>
    <t>Elisia Widya</t>
  </si>
  <si>
    <t>Gerald</t>
  </si>
  <si>
    <t>May Magdalena</t>
  </si>
  <si>
    <t>Jason</t>
  </si>
  <si>
    <t>Orde Gilbert</t>
  </si>
  <si>
    <t>Jenifer Aileen</t>
  </si>
  <si>
    <t>Ammar Hafizh</t>
  </si>
  <si>
    <t>Markus Rifaldi</t>
  </si>
  <si>
    <t>Vico Vismo</t>
  </si>
  <si>
    <t>Willy</t>
  </si>
  <si>
    <t>Zeno Lutfi Akri</t>
  </si>
  <si>
    <t>Rachel Edgina</t>
  </si>
  <si>
    <t>Vivian</t>
  </si>
  <si>
    <t>Arina Octavia</t>
  </si>
  <si>
    <t>Gunawan Setiawangsa</t>
  </si>
  <si>
    <t>Jonathan Denta</t>
  </si>
  <si>
    <t>Richard Wong</t>
  </si>
  <si>
    <t>William Albertus</t>
  </si>
  <si>
    <t>Steven Chen</t>
  </si>
  <si>
    <t>Ernando Luiz</t>
  </si>
  <si>
    <t>Cassey Dree</t>
  </si>
  <si>
    <t>Yalandina</t>
  </si>
  <si>
    <t>Mayliana</t>
  </si>
  <si>
    <t>Wizes</t>
  </si>
  <si>
    <t>Joshua Kritiadi</t>
  </si>
  <si>
    <t>Kornelius Rifaldi</t>
  </si>
  <si>
    <t>Emilio Yancent</t>
  </si>
  <si>
    <t>Grabriella Joyln</t>
  </si>
  <si>
    <t>Amelinda</t>
  </si>
  <si>
    <t>Mariana</t>
  </si>
  <si>
    <t>Susan</t>
  </si>
  <si>
    <t>Celine Widina</t>
  </si>
  <si>
    <t>Ferdy Haris</t>
  </si>
  <si>
    <t>Budiawan</t>
  </si>
  <si>
    <t>Maria Claudia</t>
  </si>
  <si>
    <t>Laura</t>
  </si>
  <si>
    <t>Patrick Rendi</t>
  </si>
  <si>
    <t>Yossi</t>
  </si>
  <si>
    <t>Wendy</t>
  </si>
  <si>
    <t>Vikri</t>
  </si>
  <si>
    <t>Margareth</t>
  </si>
  <si>
    <t>Amanda Reliana</t>
  </si>
  <si>
    <t>Julius Satrio</t>
  </si>
  <si>
    <t>Prillia Edgina</t>
  </si>
  <si>
    <t>Lukas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</si>
</sst>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 vertical="top"/>
    </xf>
    <xf numFmtId="0" fontId="0" fillId="0" borderId="0" xfId="0" applyAlignment="1">
      <alignment vertical="top"/>
    </xf>
    <xf numFmtId="2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/>
              <a:t>Hasil Pengukuran Temperatur</a:t>
            </a:r>
            <a:r>
              <a:rPr lang="en-ID" baseline="0"/>
              <a:t> dan Kelembapan pada Titik A tiap Lantai Koridor</a:t>
            </a:r>
            <a:endParaRPr lang="en-ID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D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'Hasil Pengukuran'!$C$33:$C$34</c:f>
              <c:strCache>
                <c:ptCount val="2"/>
                <c:pt idx="0">
                  <c:v>Titik A 5</c:v>
                </c:pt>
                <c:pt idx="1">
                  <c:v>Kelembapan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Pengukuran'!$C$65</c:f>
                <c:numCache>
                  <c:formatCode>General</c:formatCode>
                  <c:ptCount val="1"/>
                  <c:pt idx="0">
                    <c:v>5.0206001038022183</c:v>
                  </c:pt>
                </c:numCache>
              </c:numRef>
            </c:plus>
            <c:minus>
              <c:numRef>
                <c:f>'Hasil Pengukuran'!$C$65</c:f>
                <c:numCache>
                  <c:formatCode>General</c:formatCode>
                  <c:ptCount val="1"/>
                  <c:pt idx="0">
                    <c:v>5.0206001038022183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Pengukuran'!$A$35:$A$64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Pengukuran'!$C$35:$C$64</c:f>
              <c:numCache>
                <c:formatCode>General</c:formatCode>
                <c:ptCount val="30"/>
                <c:pt idx="0">
                  <c:v>52.5</c:v>
                </c:pt>
                <c:pt idx="1">
                  <c:v>55.32</c:v>
                </c:pt>
                <c:pt idx="2">
                  <c:v>54.56</c:v>
                </c:pt>
                <c:pt idx="3">
                  <c:v>51.28</c:v>
                </c:pt>
                <c:pt idx="4">
                  <c:v>56.49</c:v>
                </c:pt>
                <c:pt idx="5">
                  <c:v>55.02</c:v>
                </c:pt>
                <c:pt idx="6">
                  <c:v>53.56</c:v>
                </c:pt>
                <c:pt idx="7">
                  <c:v>55.19</c:v>
                </c:pt>
                <c:pt idx="8">
                  <c:v>54.73</c:v>
                </c:pt>
                <c:pt idx="9">
                  <c:v>59.63</c:v>
                </c:pt>
                <c:pt idx="10">
                  <c:v>63.16</c:v>
                </c:pt>
                <c:pt idx="11">
                  <c:v>63.29</c:v>
                </c:pt>
                <c:pt idx="12">
                  <c:v>58.51</c:v>
                </c:pt>
                <c:pt idx="13">
                  <c:v>64.52</c:v>
                </c:pt>
                <c:pt idx="14">
                  <c:v>68.97</c:v>
                </c:pt>
                <c:pt idx="15">
                  <c:v>66.37</c:v>
                </c:pt>
                <c:pt idx="16">
                  <c:v>64.56</c:v>
                </c:pt>
                <c:pt idx="17">
                  <c:v>68.69</c:v>
                </c:pt>
                <c:pt idx="18">
                  <c:v>54.2</c:v>
                </c:pt>
                <c:pt idx="19">
                  <c:v>55.3</c:v>
                </c:pt>
                <c:pt idx="20">
                  <c:v>54.57</c:v>
                </c:pt>
                <c:pt idx="21">
                  <c:v>53.42</c:v>
                </c:pt>
                <c:pt idx="22">
                  <c:v>56.48</c:v>
                </c:pt>
                <c:pt idx="23">
                  <c:v>55.01</c:v>
                </c:pt>
                <c:pt idx="24">
                  <c:v>51.72</c:v>
                </c:pt>
                <c:pt idx="25">
                  <c:v>56.63</c:v>
                </c:pt>
                <c:pt idx="26">
                  <c:v>54.31</c:v>
                </c:pt>
                <c:pt idx="27">
                  <c:v>53.54</c:v>
                </c:pt>
                <c:pt idx="28">
                  <c:v>57.02</c:v>
                </c:pt>
                <c:pt idx="29">
                  <c:v>55.48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D3D-434C-954F-7A462AA41FD0}"/>
            </c:ext>
          </c:extLst>
        </c:ser>
        <c:ser>
          <c:idx val="3"/>
          <c:order val="3"/>
          <c:tx>
            <c:strRef>
              <c:f>'Hasil Pengukuran'!$E$33:$E$34</c:f>
              <c:strCache>
                <c:ptCount val="2"/>
                <c:pt idx="0">
                  <c:v>Titik A 8</c:v>
                </c:pt>
                <c:pt idx="1">
                  <c:v>Kelembapan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Pengukuran'!$E$65</c:f>
                <c:numCache>
                  <c:formatCode>General</c:formatCode>
                  <c:ptCount val="1"/>
                  <c:pt idx="0">
                    <c:v>5.7589674601352421</c:v>
                  </c:pt>
                </c:numCache>
              </c:numRef>
            </c:plus>
            <c:minus>
              <c:numRef>
                <c:f>'Hasil Pengukuran'!$E$65</c:f>
                <c:numCache>
                  <c:formatCode>General</c:formatCode>
                  <c:ptCount val="1"/>
                  <c:pt idx="0">
                    <c:v>5.7589674601352421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Pengukuran'!$A$35:$A$64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Pengukuran'!$E$35:$E$64</c:f>
              <c:numCache>
                <c:formatCode>General</c:formatCode>
                <c:ptCount val="30"/>
                <c:pt idx="0">
                  <c:v>53.46</c:v>
                </c:pt>
                <c:pt idx="1">
                  <c:v>53.23</c:v>
                </c:pt>
                <c:pt idx="2">
                  <c:v>52.51</c:v>
                </c:pt>
                <c:pt idx="3">
                  <c:v>54.36</c:v>
                </c:pt>
                <c:pt idx="4">
                  <c:v>53.34</c:v>
                </c:pt>
                <c:pt idx="5">
                  <c:v>52.46</c:v>
                </c:pt>
                <c:pt idx="6">
                  <c:v>52.72</c:v>
                </c:pt>
                <c:pt idx="7">
                  <c:v>52.33</c:v>
                </c:pt>
                <c:pt idx="8">
                  <c:v>50.74</c:v>
                </c:pt>
                <c:pt idx="9">
                  <c:v>60.72</c:v>
                </c:pt>
                <c:pt idx="10">
                  <c:v>68.42</c:v>
                </c:pt>
                <c:pt idx="11">
                  <c:v>66.540000000000006</c:v>
                </c:pt>
                <c:pt idx="12">
                  <c:v>62.7</c:v>
                </c:pt>
                <c:pt idx="13">
                  <c:v>66.33</c:v>
                </c:pt>
                <c:pt idx="14">
                  <c:v>67.2</c:v>
                </c:pt>
                <c:pt idx="15">
                  <c:v>65.760000000000005</c:v>
                </c:pt>
                <c:pt idx="16">
                  <c:v>67.489999999999995</c:v>
                </c:pt>
                <c:pt idx="17">
                  <c:v>66.19</c:v>
                </c:pt>
                <c:pt idx="18">
                  <c:v>54.57</c:v>
                </c:pt>
                <c:pt idx="19">
                  <c:v>57.3</c:v>
                </c:pt>
                <c:pt idx="20">
                  <c:v>54.89</c:v>
                </c:pt>
                <c:pt idx="21">
                  <c:v>53.99</c:v>
                </c:pt>
                <c:pt idx="22">
                  <c:v>55.3</c:v>
                </c:pt>
                <c:pt idx="23">
                  <c:v>53.56</c:v>
                </c:pt>
                <c:pt idx="24">
                  <c:v>54.08</c:v>
                </c:pt>
                <c:pt idx="25">
                  <c:v>56.59</c:v>
                </c:pt>
                <c:pt idx="26">
                  <c:v>54.21</c:v>
                </c:pt>
                <c:pt idx="27">
                  <c:v>53.38</c:v>
                </c:pt>
                <c:pt idx="28">
                  <c:v>55.19</c:v>
                </c:pt>
                <c:pt idx="29">
                  <c:v>54.9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D3D-434C-954F-7A462AA41FD0}"/>
            </c:ext>
          </c:extLst>
        </c:ser>
        <c:ser>
          <c:idx val="5"/>
          <c:order val="5"/>
          <c:tx>
            <c:strRef>
              <c:f>'Hasil Pengukuran'!$G$33:$G$34</c:f>
              <c:strCache>
                <c:ptCount val="2"/>
                <c:pt idx="0">
                  <c:v>Titik A 10</c:v>
                </c:pt>
                <c:pt idx="1">
                  <c:v>Kelembapan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Pengukuran'!$G$65</c:f>
                <c:numCache>
                  <c:formatCode>General</c:formatCode>
                  <c:ptCount val="1"/>
                  <c:pt idx="0">
                    <c:v>6.3101267725028345</c:v>
                  </c:pt>
                </c:numCache>
              </c:numRef>
            </c:plus>
            <c:minus>
              <c:numRef>
                <c:f>'Hasil Pengukuran'!$G$65</c:f>
                <c:numCache>
                  <c:formatCode>General</c:formatCode>
                  <c:ptCount val="1"/>
                  <c:pt idx="0">
                    <c:v>6.3101267725028345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Pengukuran'!$A$35:$A$64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Pengukuran'!$G$35:$G$64</c:f>
              <c:numCache>
                <c:formatCode>General</c:formatCode>
                <c:ptCount val="30"/>
                <c:pt idx="0">
                  <c:v>53.42</c:v>
                </c:pt>
                <c:pt idx="1">
                  <c:v>56.5</c:v>
                </c:pt>
                <c:pt idx="2">
                  <c:v>53.54</c:v>
                </c:pt>
                <c:pt idx="3">
                  <c:v>52.98</c:v>
                </c:pt>
                <c:pt idx="4">
                  <c:v>55.71</c:v>
                </c:pt>
                <c:pt idx="5">
                  <c:v>53.95</c:v>
                </c:pt>
                <c:pt idx="6">
                  <c:v>52.71</c:v>
                </c:pt>
                <c:pt idx="7">
                  <c:v>56.15</c:v>
                </c:pt>
                <c:pt idx="8">
                  <c:v>54.7</c:v>
                </c:pt>
                <c:pt idx="9">
                  <c:v>61.69</c:v>
                </c:pt>
                <c:pt idx="10">
                  <c:v>71.31</c:v>
                </c:pt>
                <c:pt idx="11">
                  <c:v>67.180000000000007</c:v>
                </c:pt>
                <c:pt idx="12">
                  <c:v>64.52</c:v>
                </c:pt>
                <c:pt idx="13">
                  <c:v>68.97</c:v>
                </c:pt>
                <c:pt idx="14">
                  <c:v>66.37</c:v>
                </c:pt>
                <c:pt idx="15">
                  <c:v>64.56</c:v>
                </c:pt>
                <c:pt idx="16">
                  <c:v>68.69</c:v>
                </c:pt>
                <c:pt idx="17">
                  <c:v>64.5</c:v>
                </c:pt>
                <c:pt idx="18">
                  <c:v>54.9</c:v>
                </c:pt>
                <c:pt idx="19">
                  <c:v>54.49</c:v>
                </c:pt>
                <c:pt idx="20">
                  <c:v>51.46</c:v>
                </c:pt>
                <c:pt idx="21">
                  <c:v>52.35</c:v>
                </c:pt>
                <c:pt idx="22">
                  <c:v>54.6</c:v>
                </c:pt>
                <c:pt idx="23">
                  <c:v>51.72</c:v>
                </c:pt>
                <c:pt idx="24">
                  <c:v>52.63</c:v>
                </c:pt>
                <c:pt idx="25">
                  <c:v>53.38</c:v>
                </c:pt>
                <c:pt idx="26">
                  <c:v>52.22</c:v>
                </c:pt>
                <c:pt idx="27">
                  <c:v>53.08</c:v>
                </c:pt>
                <c:pt idx="28">
                  <c:v>54.2</c:v>
                </c:pt>
                <c:pt idx="29">
                  <c:v>50.61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D3D-434C-954F-7A462AA41FD0}"/>
            </c:ext>
          </c:extLst>
        </c:ser>
        <c:ser>
          <c:idx val="7"/>
          <c:order val="7"/>
          <c:tx>
            <c:strRef>
              <c:f>'Hasil Pengukuran'!$I$33:$I$34</c:f>
              <c:strCache>
                <c:ptCount val="2"/>
                <c:pt idx="0">
                  <c:v>Titik A 15</c:v>
                </c:pt>
                <c:pt idx="1">
                  <c:v>Kelembapan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Pengukuran'!$I$65</c:f>
                <c:numCache>
                  <c:formatCode>General</c:formatCode>
                  <c:ptCount val="1"/>
                  <c:pt idx="0">
                    <c:v>6.9512502885966008</c:v>
                  </c:pt>
                </c:numCache>
              </c:numRef>
            </c:plus>
            <c:minus>
              <c:numRef>
                <c:f>'Hasil Pengukuran'!$I$65</c:f>
                <c:numCache>
                  <c:formatCode>General</c:formatCode>
                  <c:ptCount val="1"/>
                  <c:pt idx="0">
                    <c:v>6.9512502885966008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Pengukuran'!$A$35:$A$64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Pengukuran'!$I$35:$I$64</c:f>
              <c:numCache>
                <c:formatCode>General</c:formatCode>
                <c:ptCount val="30"/>
                <c:pt idx="0">
                  <c:v>52.5</c:v>
                </c:pt>
                <c:pt idx="1">
                  <c:v>53.23</c:v>
                </c:pt>
                <c:pt idx="2">
                  <c:v>54.49</c:v>
                </c:pt>
                <c:pt idx="3">
                  <c:v>52.52</c:v>
                </c:pt>
                <c:pt idx="4">
                  <c:v>53.34</c:v>
                </c:pt>
                <c:pt idx="5">
                  <c:v>53.46</c:v>
                </c:pt>
                <c:pt idx="6">
                  <c:v>55.22</c:v>
                </c:pt>
                <c:pt idx="7">
                  <c:v>52.33</c:v>
                </c:pt>
                <c:pt idx="8">
                  <c:v>50.74</c:v>
                </c:pt>
                <c:pt idx="9">
                  <c:v>62.6</c:v>
                </c:pt>
                <c:pt idx="10">
                  <c:v>72.12</c:v>
                </c:pt>
                <c:pt idx="11">
                  <c:v>68.92</c:v>
                </c:pt>
                <c:pt idx="12">
                  <c:v>65.430000000000007</c:v>
                </c:pt>
                <c:pt idx="13">
                  <c:v>69.81</c:v>
                </c:pt>
                <c:pt idx="14">
                  <c:v>68.260000000000005</c:v>
                </c:pt>
                <c:pt idx="15">
                  <c:v>65.78</c:v>
                </c:pt>
                <c:pt idx="16">
                  <c:v>69.8</c:v>
                </c:pt>
                <c:pt idx="17">
                  <c:v>65.260000000000005</c:v>
                </c:pt>
                <c:pt idx="18">
                  <c:v>52.5</c:v>
                </c:pt>
                <c:pt idx="19">
                  <c:v>53.34</c:v>
                </c:pt>
                <c:pt idx="20">
                  <c:v>53.52</c:v>
                </c:pt>
                <c:pt idx="21">
                  <c:v>55.21</c:v>
                </c:pt>
                <c:pt idx="22">
                  <c:v>52.33</c:v>
                </c:pt>
                <c:pt idx="23">
                  <c:v>50.74</c:v>
                </c:pt>
                <c:pt idx="24">
                  <c:v>52.63</c:v>
                </c:pt>
                <c:pt idx="25">
                  <c:v>54.49</c:v>
                </c:pt>
                <c:pt idx="26">
                  <c:v>52.49</c:v>
                </c:pt>
                <c:pt idx="27">
                  <c:v>53.34</c:v>
                </c:pt>
                <c:pt idx="28">
                  <c:v>53.48</c:v>
                </c:pt>
                <c:pt idx="29">
                  <c:v>55.19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7D3D-434C-954F-7A462AA41F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152063"/>
        <c:axId val="186153983"/>
      </c:lineChart>
      <c:lineChart>
        <c:grouping val="standard"/>
        <c:varyColors val="0"/>
        <c:ser>
          <c:idx val="0"/>
          <c:order val="0"/>
          <c:tx>
            <c:strRef>
              <c:f>'Hasil Pengukuran'!$B$33:$B$34</c:f>
              <c:strCache>
                <c:ptCount val="2"/>
                <c:pt idx="0">
                  <c:v>Titik A 5</c:v>
                </c:pt>
                <c:pt idx="1">
                  <c:v>Temperatur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Pengukuran'!$B$65</c:f>
                <c:numCache>
                  <c:formatCode>General</c:formatCode>
                  <c:ptCount val="1"/>
                  <c:pt idx="0">
                    <c:v>0.83158628363293485</c:v>
                  </c:pt>
                </c:numCache>
              </c:numRef>
            </c:plus>
            <c:minus>
              <c:numRef>
                <c:f>'Hasil Pengukuran'!$B$66</c:f>
                <c:numCache>
                  <c:formatCode>General</c:formatCode>
                  <c:ptCount val="1"/>
                  <c:pt idx="0">
                    <c:v>0.81220362403202573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Pengukuran'!$A$35:$A$64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Pengukuran'!$B$35:$B$64</c:f>
              <c:numCache>
                <c:formatCode>General</c:formatCode>
                <c:ptCount val="30"/>
                <c:pt idx="0">
                  <c:v>28.05</c:v>
                </c:pt>
                <c:pt idx="1">
                  <c:v>28.63</c:v>
                </c:pt>
                <c:pt idx="2">
                  <c:v>28.23</c:v>
                </c:pt>
                <c:pt idx="3">
                  <c:v>28.04</c:v>
                </c:pt>
                <c:pt idx="4">
                  <c:v>28.63</c:v>
                </c:pt>
                <c:pt idx="5">
                  <c:v>28.21</c:v>
                </c:pt>
                <c:pt idx="6">
                  <c:v>28.05</c:v>
                </c:pt>
                <c:pt idx="7">
                  <c:v>28.63</c:v>
                </c:pt>
                <c:pt idx="8">
                  <c:v>28.25</c:v>
                </c:pt>
                <c:pt idx="9">
                  <c:v>27.19</c:v>
                </c:pt>
                <c:pt idx="10">
                  <c:v>26.26</c:v>
                </c:pt>
                <c:pt idx="11">
                  <c:v>26.69</c:v>
                </c:pt>
                <c:pt idx="12">
                  <c:v>26.47</c:v>
                </c:pt>
                <c:pt idx="13">
                  <c:v>26.28</c:v>
                </c:pt>
                <c:pt idx="14">
                  <c:v>26.25</c:v>
                </c:pt>
                <c:pt idx="15">
                  <c:v>26.79</c:v>
                </c:pt>
                <c:pt idx="16">
                  <c:v>26.8</c:v>
                </c:pt>
                <c:pt idx="17">
                  <c:v>26.67</c:v>
                </c:pt>
                <c:pt idx="18">
                  <c:v>28.06</c:v>
                </c:pt>
                <c:pt idx="19">
                  <c:v>28.66</c:v>
                </c:pt>
                <c:pt idx="20">
                  <c:v>28.25</c:v>
                </c:pt>
                <c:pt idx="21">
                  <c:v>28.04</c:v>
                </c:pt>
                <c:pt idx="22">
                  <c:v>28.67</c:v>
                </c:pt>
                <c:pt idx="23">
                  <c:v>28.25</c:v>
                </c:pt>
                <c:pt idx="24">
                  <c:v>28.06</c:v>
                </c:pt>
                <c:pt idx="25">
                  <c:v>28.33</c:v>
                </c:pt>
                <c:pt idx="26">
                  <c:v>28.06</c:v>
                </c:pt>
                <c:pt idx="27">
                  <c:v>28.13</c:v>
                </c:pt>
                <c:pt idx="28">
                  <c:v>28.68</c:v>
                </c:pt>
                <c:pt idx="29">
                  <c:v>28.22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D3D-434C-954F-7A462AA41FD0}"/>
            </c:ext>
          </c:extLst>
        </c:ser>
        <c:ser>
          <c:idx val="2"/>
          <c:order val="2"/>
          <c:tx>
            <c:strRef>
              <c:f>'Hasil Pengukuran'!$D$33:$D$34</c:f>
              <c:strCache>
                <c:ptCount val="2"/>
                <c:pt idx="0">
                  <c:v>Titik A 8</c:v>
                </c:pt>
                <c:pt idx="1">
                  <c:v>Temperatur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Pengukuran'!$D$65</c:f>
                <c:numCache>
                  <c:formatCode>General</c:formatCode>
                  <c:ptCount val="1"/>
                  <c:pt idx="0">
                    <c:v>0.83042607814565184</c:v>
                  </c:pt>
                </c:numCache>
              </c:numRef>
            </c:plus>
            <c:minus>
              <c:numRef>
                <c:f>'Hasil Pengukuran'!$D$65</c:f>
                <c:numCache>
                  <c:formatCode>General</c:formatCode>
                  <c:ptCount val="1"/>
                  <c:pt idx="0">
                    <c:v>0.83042607814565184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Pengukuran'!$A$35:$A$64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Pengukuran'!$D$35:$D$64</c:f>
              <c:numCache>
                <c:formatCode>General</c:formatCode>
                <c:ptCount val="30"/>
                <c:pt idx="0">
                  <c:v>28.03</c:v>
                </c:pt>
                <c:pt idx="1">
                  <c:v>28.54</c:v>
                </c:pt>
                <c:pt idx="2">
                  <c:v>28.13</c:v>
                </c:pt>
                <c:pt idx="3">
                  <c:v>28.02</c:v>
                </c:pt>
                <c:pt idx="4">
                  <c:v>28.53</c:v>
                </c:pt>
                <c:pt idx="5">
                  <c:v>28.13</c:v>
                </c:pt>
                <c:pt idx="6">
                  <c:v>28.03</c:v>
                </c:pt>
                <c:pt idx="7">
                  <c:v>28.52</c:v>
                </c:pt>
                <c:pt idx="8">
                  <c:v>28.14</c:v>
                </c:pt>
                <c:pt idx="9">
                  <c:v>27.15</c:v>
                </c:pt>
                <c:pt idx="10">
                  <c:v>26.23</c:v>
                </c:pt>
                <c:pt idx="11">
                  <c:v>26.54</c:v>
                </c:pt>
                <c:pt idx="12">
                  <c:v>26.28</c:v>
                </c:pt>
                <c:pt idx="13">
                  <c:v>26.25</c:v>
                </c:pt>
                <c:pt idx="14">
                  <c:v>26.36</c:v>
                </c:pt>
                <c:pt idx="15">
                  <c:v>26.84</c:v>
                </c:pt>
                <c:pt idx="16">
                  <c:v>26.45</c:v>
                </c:pt>
                <c:pt idx="17">
                  <c:v>26.64</c:v>
                </c:pt>
                <c:pt idx="18">
                  <c:v>28.03</c:v>
                </c:pt>
                <c:pt idx="19">
                  <c:v>28.53</c:v>
                </c:pt>
                <c:pt idx="20">
                  <c:v>28.12</c:v>
                </c:pt>
                <c:pt idx="21">
                  <c:v>28.02</c:v>
                </c:pt>
                <c:pt idx="22">
                  <c:v>28.53</c:v>
                </c:pt>
                <c:pt idx="23">
                  <c:v>28.12</c:v>
                </c:pt>
                <c:pt idx="24">
                  <c:v>28.05</c:v>
                </c:pt>
                <c:pt idx="25">
                  <c:v>28.52</c:v>
                </c:pt>
                <c:pt idx="26">
                  <c:v>28.14</c:v>
                </c:pt>
                <c:pt idx="27">
                  <c:v>28.01</c:v>
                </c:pt>
                <c:pt idx="28">
                  <c:v>28.53</c:v>
                </c:pt>
                <c:pt idx="29">
                  <c:v>28.14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D3D-434C-954F-7A462AA41FD0}"/>
            </c:ext>
          </c:extLst>
        </c:ser>
        <c:ser>
          <c:idx val="4"/>
          <c:order val="4"/>
          <c:tx>
            <c:strRef>
              <c:f>'Hasil Pengukuran'!$F$33:$F$34</c:f>
              <c:strCache>
                <c:ptCount val="2"/>
                <c:pt idx="0">
                  <c:v>Titik A 10</c:v>
                </c:pt>
                <c:pt idx="1">
                  <c:v>Temperatur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Pengukuran'!$F$65</c:f>
                <c:numCache>
                  <c:formatCode>General</c:formatCode>
                  <c:ptCount val="1"/>
                  <c:pt idx="0">
                    <c:v>0.84195373504369131</c:v>
                  </c:pt>
                </c:numCache>
              </c:numRef>
            </c:plus>
            <c:minus>
              <c:numRef>
                <c:f>'Hasil Pengukuran'!$F$65</c:f>
                <c:numCache>
                  <c:formatCode>General</c:formatCode>
                  <c:ptCount val="1"/>
                  <c:pt idx="0">
                    <c:v>0.84195373504369131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Pengukuran'!$A$35:$A$64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Pengukuran'!$F$35:$F$64</c:f>
              <c:numCache>
                <c:formatCode>General</c:formatCode>
                <c:ptCount val="30"/>
                <c:pt idx="0">
                  <c:v>27.98</c:v>
                </c:pt>
                <c:pt idx="1">
                  <c:v>28.47</c:v>
                </c:pt>
                <c:pt idx="2">
                  <c:v>28.23</c:v>
                </c:pt>
                <c:pt idx="3">
                  <c:v>27.96</c:v>
                </c:pt>
                <c:pt idx="4">
                  <c:v>28.47</c:v>
                </c:pt>
                <c:pt idx="5">
                  <c:v>28.18</c:v>
                </c:pt>
                <c:pt idx="6">
                  <c:v>27.95</c:v>
                </c:pt>
                <c:pt idx="7">
                  <c:v>28.47</c:v>
                </c:pt>
                <c:pt idx="8">
                  <c:v>28.19</c:v>
                </c:pt>
                <c:pt idx="9">
                  <c:v>27.12</c:v>
                </c:pt>
                <c:pt idx="10">
                  <c:v>26.19</c:v>
                </c:pt>
                <c:pt idx="11">
                  <c:v>26.48</c:v>
                </c:pt>
                <c:pt idx="12">
                  <c:v>26.21</c:v>
                </c:pt>
                <c:pt idx="13">
                  <c:v>26.23</c:v>
                </c:pt>
                <c:pt idx="14">
                  <c:v>26.3</c:v>
                </c:pt>
                <c:pt idx="15">
                  <c:v>26.73</c:v>
                </c:pt>
                <c:pt idx="16">
                  <c:v>26.43</c:v>
                </c:pt>
                <c:pt idx="17">
                  <c:v>26.6</c:v>
                </c:pt>
                <c:pt idx="18">
                  <c:v>27.97</c:v>
                </c:pt>
                <c:pt idx="19">
                  <c:v>28.49</c:v>
                </c:pt>
                <c:pt idx="20">
                  <c:v>28.21</c:v>
                </c:pt>
                <c:pt idx="21">
                  <c:v>27.98</c:v>
                </c:pt>
                <c:pt idx="22">
                  <c:v>28.46</c:v>
                </c:pt>
                <c:pt idx="23">
                  <c:v>28.16</c:v>
                </c:pt>
                <c:pt idx="24">
                  <c:v>27.98</c:v>
                </c:pt>
                <c:pt idx="25">
                  <c:v>28.46</c:v>
                </c:pt>
                <c:pt idx="26">
                  <c:v>28.19</c:v>
                </c:pt>
                <c:pt idx="27">
                  <c:v>27.92</c:v>
                </c:pt>
                <c:pt idx="28">
                  <c:v>28.45</c:v>
                </c:pt>
                <c:pt idx="29">
                  <c:v>28.23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D3D-434C-954F-7A462AA41FD0}"/>
            </c:ext>
          </c:extLst>
        </c:ser>
        <c:ser>
          <c:idx val="6"/>
          <c:order val="6"/>
          <c:tx>
            <c:strRef>
              <c:f>'Hasil Pengukuran'!$H$33:$H$34</c:f>
              <c:strCache>
                <c:ptCount val="2"/>
                <c:pt idx="0">
                  <c:v>Titik A 15</c:v>
                </c:pt>
                <c:pt idx="1">
                  <c:v>Temperatur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Pengukuran'!$H$65</c:f>
                <c:numCache>
                  <c:formatCode>General</c:formatCode>
                  <c:ptCount val="1"/>
                  <c:pt idx="0">
                    <c:v>0.75969019698973261</c:v>
                  </c:pt>
                </c:numCache>
              </c:numRef>
            </c:plus>
            <c:minus>
              <c:numRef>
                <c:f>'Hasil Pengukuran'!$H$65</c:f>
                <c:numCache>
                  <c:formatCode>General</c:formatCode>
                  <c:ptCount val="1"/>
                  <c:pt idx="0">
                    <c:v>0.75969019698973261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Pengukuran'!$A$35:$A$64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Pengukuran'!$H$35:$H$64</c:f>
              <c:numCache>
                <c:formatCode>General</c:formatCode>
                <c:ptCount val="30"/>
                <c:pt idx="0">
                  <c:v>27.77</c:v>
                </c:pt>
                <c:pt idx="1">
                  <c:v>28.33</c:v>
                </c:pt>
                <c:pt idx="2">
                  <c:v>27.95</c:v>
                </c:pt>
                <c:pt idx="3">
                  <c:v>27.8</c:v>
                </c:pt>
                <c:pt idx="4">
                  <c:v>28.23</c:v>
                </c:pt>
                <c:pt idx="5">
                  <c:v>27.96</c:v>
                </c:pt>
                <c:pt idx="6">
                  <c:v>27.78</c:v>
                </c:pt>
                <c:pt idx="7">
                  <c:v>28.26</c:v>
                </c:pt>
                <c:pt idx="8">
                  <c:v>27.95</c:v>
                </c:pt>
                <c:pt idx="9">
                  <c:v>27.08</c:v>
                </c:pt>
                <c:pt idx="10">
                  <c:v>26.21</c:v>
                </c:pt>
                <c:pt idx="11">
                  <c:v>26.44</c:v>
                </c:pt>
                <c:pt idx="12">
                  <c:v>26.18</c:v>
                </c:pt>
                <c:pt idx="13">
                  <c:v>26.16</c:v>
                </c:pt>
                <c:pt idx="14">
                  <c:v>26.26</c:v>
                </c:pt>
                <c:pt idx="15">
                  <c:v>26.6</c:v>
                </c:pt>
                <c:pt idx="16">
                  <c:v>26.4</c:v>
                </c:pt>
                <c:pt idx="17">
                  <c:v>26.58</c:v>
                </c:pt>
                <c:pt idx="18">
                  <c:v>27.75</c:v>
                </c:pt>
                <c:pt idx="19">
                  <c:v>28.27</c:v>
                </c:pt>
                <c:pt idx="20">
                  <c:v>28</c:v>
                </c:pt>
                <c:pt idx="21">
                  <c:v>27.77</c:v>
                </c:pt>
                <c:pt idx="22">
                  <c:v>28.29</c:v>
                </c:pt>
                <c:pt idx="23">
                  <c:v>27.97</c:v>
                </c:pt>
                <c:pt idx="24">
                  <c:v>27.85</c:v>
                </c:pt>
                <c:pt idx="25">
                  <c:v>28.36</c:v>
                </c:pt>
                <c:pt idx="26">
                  <c:v>27.78</c:v>
                </c:pt>
                <c:pt idx="27">
                  <c:v>27.82</c:v>
                </c:pt>
                <c:pt idx="28">
                  <c:v>28</c:v>
                </c:pt>
                <c:pt idx="29">
                  <c:v>27.76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D3D-434C-954F-7A462AA41F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4001535"/>
        <c:axId val="253997215"/>
      </c:lineChart>
      <c:catAx>
        <c:axId val="18615206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/>
                  <a:t>Jam dan</a:t>
                </a:r>
                <a:r>
                  <a:rPr lang="en-ID" baseline="0"/>
                  <a:t> Tanggal</a:t>
                </a:r>
                <a:endParaRPr lang="en-ID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D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153983"/>
        <c:crosses val="autoZero"/>
        <c:auto val="1"/>
        <c:lblAlgn val="ctr"/>
        <c:lblOffset val="100"/>
        <c:noMultiLvlLbl val="0"/>
      </c:catAx>
      <c:valAx>
        <c:axId val="186153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/>
                  <a:t>Kelembapan</a:t>
                </a:r>
                <a:r>
                  <a:rPr lang="en-ID" baseline="0"/>
                  <a:t> (%)</a:t>
                </a:r>
                <a:endParaRPr lang="en-ID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D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152063"/>
        <c:crosses val="autoZero"/>
        <c:crossBetween val="between"/>
      </c:valAx>
      <c:valAx>
        <c:axId val="253997215"/>
        <c:scaling>
          <c:orientation val="minMax"/>
          <c:max val="40"/>
          <c:min val="2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/>
                  <a:t>Temperatur</a:t>
                </a:r>
                <a:r>
                  <a:rPr lang="en-ID" baseline="0"/>
                  <a:t> (</a:t>
                </a:r>
                <a:r>
                  <a:rPr lang="en-ID" sz="1000" b="0" i="0" u="none" strike="noStrike" baseline="0">
                    <a:effectLst/>
                  </a:rPr>
                  <a:t>°C)</a:t>
                </a:r>
                <a:endParaRPr lang="en-ID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D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4001535"/>
        <c:crosses val="max"/>
        <c:crossBetween val="between"/>
      </c:valAx>
      <c:catAx>
        <c:axId val="25400153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53997215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solidFill>
            <a:schemeClr val="bg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Hasil Pengukuran Temperatur dan Kelembapan pada Koridor Lantai 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1"/>
          <c:tx>
            <c:v>Kelembapan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Pengukuran'!$S$389</c:f>
                <c:numCache>
                  <c:formatCode>General</c:formatCode>
                  <c:ptCount val="1"/>
                  <c:pt idx="0">
                    <c:v>5.6339025616984761</c:v>
                  </c:pt>
                </c:numCache>
              </c:numRef>
            </c:plus>
            <c:minus>
              <c:numRef>
                <c:f>'Hasil Pengukuran'!$S$389</c:f>
                <c:numCache>
                  <c:formatCode>General</c:formatCode>
                  <c:ptCount val="1"/>
                  <c:pt idx="0">
                    <c:v>5.6339025616984761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Pengukuran'!$A$359:$A$388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Pengukuran'!$S$359:$S$388</c:f>
              <c:numCache>
                <c:formatCode>General</c:formatCode>
                <c:ptCount val="30"/>
                <c:pt idx="0">
                  <c:v>53.445</c:v>
                </c:pt>
                <c:pt idx="1">
                  <c:v>53.65625</c:v>
                </c:pt>
                <c:pt idx="2">
                  <c:v>52.698749999999997</c:v>
                </c:pt>
                <c:pt idx="3">
                  <c:v>54.46875</c:v>
                </c:pt>
                <c:pt idx="4">
                  <c:v>53.33</c:v>
                </c:pt>
                <c:pt idx="5">
                  <c:v>52.835000000000001</c:v>
                </c:pt>
                <c:pt idx="6">
                  <c:v>52.857500000000002</c:v>
                </c:pt>
                <c:pt idx="7">
                  <c:v>52.801249999999996</c:v>
                </c:pt>
                <c:pt idx="8">
                  <c:v>50.854999999999997</c:v>
                </c:pt>
                <c:pt idx="9">
                  <c:v>61.081250000000004</c:v>
                </c:pt>
                <c:pt idx="10">
                  <c:v>68.128750000000011</c:v>
                </c:pt>
                <c:pt idx="11">
                  <c:v>66.351249999999993</c:v>
                </c:pt>
                <c:pt idx="12">
                  <c:v>62.47999999999999</c:v>
                </c:pt>
                <c:pt idx="13">
                  <c:v>65.927500000000009</c:v>
                </c:pt>
                <c:pt idx="14">
                  <c:v>66.966250000000002</c:v>
                </c:pt>
                <c:pt idx="15">
                  <c:v>65.53625000000001</c:v>
                </c:pt>
                <c:pt idx="16">
                  <c:v>67.236249999999998</c:v>
                </c:pt>
                <c:pt idx="17">
                  <c:v>65.82374999999999</c:v>
                </c:pt>
                <c:pt idx="18">
                  <c:v>54.38000000000001</c:v>
                </c:pt>
                <c:pt idx="19">
                  <c:v>57.064999999999998</c:v>
                </c:pt>
                <c:pt idx="20">
                  <c:v>54.756250000000001</c:v>
                </c:pt>
                <c:pt idx="21">
                  <c:v>53.852500000000006</c:v>
                </c:pt>
                <c:pt idx="22">
                  <c:v>55.061249999999994</c:v>
                </c:pt>
                <c:pt idx="23">
                  <c:v>53.28125</c:v>
                </c:pt>
                <c:pt idx="24">
                  <c:v>53.878750000000004</c:v>
                </c:pt>
                <c:pt idx="25">
                  <c:v>56.291249999999998</c:v>
                </c:pt>
                <c:pt idx="26">
                  <c:v>54.067500000000003</c:v>
                </c:pt>
                <c:pt idx="27">
                  <c:v>53.392499999999998</c:v>
                </c:pt>
                <c:pt idx="28">
                  <c:v>54.971249999999998</c:v>
                </c:pt>
                <c:pt idx="29">
                  <c:v>54.671250000000001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D57-4CFE-9D7D-6B41751BE7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147263"/>
        <c:axId val="186144383"/>
      </c:lineChart>
      <c:lineChart>
        <c:grouping val="standard"/>
        <c:varyColors val="0"/>
        <c:ser>
          <c:idx val="16"/>
          <c:order val="0"/>
          <c:tx>
            <c:v>Temperatur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Pengukuran'!$R$389</c:f>
                <c:numCache>
                  <c:formatCode>General</c:formatCode>
                  <c:ptCount val="1"/>
                  <c:pt idx="0">
                    <c:v>0.77892866048041631</c:v>
                  </c:pt>
                </c:numCache>
              </c:numRef>
            </c:plus>
            <c:minus>
              <c:numRef>
                <c:f>'Hasil Pengukuran'!$R$389</c:f>
                <c:numCache>
                  <c:formatCode>General</c:formatCode>
                  <c:ptCount val="1"/>
                  <c:pt idx="0">
                    <c:v>0.77892866048041631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Pengukuran'!$A$359:$A$388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Pengukuran'!$R$359:$R$388</c:f>
              <c:numCache>
                <c:formatCode>General</c:formatCode>
                <c:ptCount val="30"/>
                <c:pt idx="0">
                  <c:v>27.892499999999998</c:v>
                </c:pt>
                <c:pt idx="1">
                  <c:v>28.39</c:v>
                </c:pt>
                <c:pt idx="2">
                  <c:v>28.072499999999998</c:v>
                </c:pt>
                <c:pt idx="3">
                  <c:v>27.936250000000001</c:v>
                </c:pt>
                <c:pt idx="4">
                  <c:v>28.393749999999997</c:v>
                </c:pt>
                <c:pt idx="5">
                  <c:v>28.071249999999999</c:v>
                </c:pt>
                <c:pt idx="6">
                  <c:v>27.891249999999999</c:v>
                </c:pt>
                <c:pt idx="7">
                  <c:v>28.392499999999998</c:v>
                </c:pt>
                <c:pt idx="8">
                  <c:v>28.072499999999998</c:v>
                </c:pt>
                <c:pt idx="9">
                  <c:v>27.154999999999998</c:v>
                </c:pt>
                <c:pt idx="10">
                  <c:v>26.242500000000003</c:v>
                </c:pt>
                <c:pt idx="11">
                  <c:v>26.43375</c:v>
                </c:pt>
                <c:pt idx="12">
                  <c:v>26.31625</c:v>
                </c:pt>
                <c:pt idx="13">
                  <c:v>26.251249999999999</c:v>
                </c:pt>
                <c:pt idx="14">
                  <c:v>26.349999999999998</c:v>
                </c:pt>
                <c:pt idx="15">
                  <c:v>26.852499999999999</c:v>
                </c:pt>
                <c:pt idx="16">
                  <c:v>26.447500000000002</c:v>
                </c:pt>
                <c:pt idx="17">
                  <c:v>26.657499999999999</c:v>
                </c:pt>
                <c:pt idx="18">
                  <c:v>27.894999999999996</c:v>
                </c:pt>
                <c:pt idx="19">
                  <c:v>28.398750000000003</c:v>
                </c:pt>
                <c:pt idx="20">
                  <c:v>28.053750000000001</c:v>
                </c:pt>
                <c:pt idx="21">
                  <c:v>27.895</c:v>
                </c:pt>
                <c:pt idx="22">
                  <c:v>28.372499999999995</c:v>
                </c:pt>
                <c:pt idx="23">
                  <c:v>28.052499999999998</c:v>
                </c:pt>
                <c:pt idx="24">
                  <c:v>27.903749999999995</c:v>
                </c:pt>
                <c:pt idx="25">
                  <c:v>28.371249999999996</c:v>
                </c:pt>
                <c:pt idx="26">
                  <c:v>28.060000000000002</c:v>
                </c:pt>
                <c:pt idx="27">
                  <c:v>27.865000000000002</c:v>
                </c:pt>
                <c:pt idx="28">
                  <c:v>28.372500000000002</c:v>
                </c:pt>
                <c:pt idx="29">
                  <c:v>28.060000000000002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D57-4CFE-9D7D-6B41751BE7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5065439"/>
        <c:axId val="1735066399"/>
      </c:lineChart>
      <c:catAx>
        <c:axId val="18614726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Jam dan Tanggal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144383"/>
        <c:crosses val="autoZero"/>
        <c:auto val="1"/>
        <c:lblAlgn val="ctr"/>
        <c:lblOffset val="100"/>
        <c:noMultiLvlLbl val="0"/>
      </c:catAx>
      <c:valAx>
        <c:axId val="1861443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Kelembapan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147263"/>
        <c:crosses val="autoZero"/>
        <c:crossBetween val="between"/>
      </c:valAx>
      <c:valAx>
        <c:axId val="1735066399"/>
        <c:scaling>
          <c:orientation val="minMax"/>
          <c:max val="40"/>
          <c:min val="2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Temperatur (</a:t>
                </a:r>
                <a:r>
                  <a:rPr lang="en-ID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effectLst/>
                  </a:rPr>
                  <a:t>°C)</a:t>
                </a:r>
                <a:endParaRPr lang="en-ID"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5065439"/>
        <c:crosses val="max"/>
        <c:crossBetween val="between"/>
      </c:valAx>
      <c:catAx>
        <c:axId val="173506543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35066399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Hasil Pengukuran Temperatur dan Kelembapan pada Koridor Lantai 10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7"/>
          <c:order val="1"/>
          <c:tx>
            <c:v>Kelembapan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75000"/>
                  <a:lumOff val="25000"/>
                </a:schemeClr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Pengukuran'!$S$425</c:f>
                <c:numCache>
                  <c:formatCode>General</c:formatCode>
                  <c:ptCount val="1"/>
                  <c:pt idx="0">
                    <c:v>6.2134862789343286</c:v>
                  </c:pt>
                </c:numCache>
              </c:numRef>
            </c:plus>
            <c:minus>
              <c:numRef>
                <c:f>'Hasil Pengukuran'!$S$425</c:f>
                <c:numCache>
                  <c:formatCode>General</c:formatCode>
                  <c:ptCount val="1"/>
                  <c:pt idx="0">
                    <c:v>6.2134862789343286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Pengukuran'!$A$395:$A$424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Pengukuran'!$S$395:$S$424</c:f>
              <c:numCache>
                <c:formatCode>General</c:formatCode>
                <c:ptCount val="30"/>
                <c:pt idx="0">
                  <c:v>53.691250000000004</c:v>
                </c:pt>
                <c:pt idx="1">
                  <c:v>56.206249999999997</c:v>
                </c:pt>
                <c:pt idx="2">
                  <c:v>53.816250000000011</c:v>
                </c:pt>
                <c:pt idx="3">
                  <c:v>53.41375</c:v>
                </c:pt>
                <c:pt idx="4">
                  <c:v>56.195</c:v>
                </c:pt>
                <c:pt idx="5">
                  <c:v>53.995000000000005</c:v>
                </c:pt>
                <c:pt idx="6">
                  <c:v>53.102500000000006</c:v>
                </c:pt>
                <c:pt idx="7">
                  <c:v>56.221249999999998</c:v>
                </c:pt>
                <c:pt idx="8">
                  <c:v>54.378749999999997</c:v>
                </c:pt>
                <c:pt idx="9">
                  <c:v>61.6</c:v>
                </c:pt>
                <c:pt idx="10">
                  <c:v>70.875</c:v>
                </c:pt>
                <c:pt idx="11">
                  <c:v>66.961250000000007</c:v>
                </c:pt>
                <c:pt idx="12">
                  <c:v>64.448750000000004</c:v>
                </c:pt>
                <c:pt idx="13">
                  <c:v>68.581249999999997</c:v>
                </c:pt>
                <c:pt idx="14">
                  <c:v>66.574999999999989</c:v>
                </c:pt>
                <c:pt idx="15">
                  <c:v>64.597499999999997</c:v>
                </c:pt>
                <c:pt idx="16">
                  <c:v>68.53125</c:v>
                </c:pt>
                <c:pt idx="17">
                  <c:v>64.44</c:v>
                </c:pt>
                <c:pt idx="18">
                  <c:v>54.943750000000001</c:v>
                </c:pt>
                <c:pt idx="19">
                  <c:v>54.686250000000001</c:v>
                </c:pt>
                <c:pt idx="20">
                  <c:v>51.765000000000001</c:v>
                </c:pt>
                <c:pt idx="21">
                  <c:v>52.146250000000002</c:v>
                </c:pt>
                <c:pt idx="22">
                  <c:v>54.84375</c:v>
                </c:pt>
                <c:pt idx="23">
                  <c:v>51.662500000000009</c:v>
                </c:pt>
                <c:pt idx="24">
                  <c:v>52.033749999999998</c:v>
                </c:pt>
                <c:pt idx="25">
                  <c:v>53.48</c:v>
                </c:pt>
                <c:pt idx="26">
                  <c:v>52.140000000000008</c:v>
                </c:pt>
                <c:pt idx="27">
                  <c:v>52.638750000000002</c:v>
                </c:pt>
                <c:pt idx="28">
                  <c:v>54.187500000000007</c:v>
                </c:pt>
                <c:pt idx="29">
                  <c:v>50.927500000000009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8FF-42D0-8328-732C55F3D6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11106671"/>
        <c:axId val="411117711"/>
      </c:lineChart>
      <c:lineChart>
        <c:grouping val="standard"/>
        <c:varyColors val="0"/>
        <c:ser>
          <c:idx val="16"/>
          <c:order val="0"/>
          <c:tx>
            <c:v>Temperatur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Pengukuran'!$R$425</c:f>
                <c:numCache>
                  <c:formatCode>General</c:formatCode>
                  <c:ptCount val="1"/>
                  <c:pt idx="0">
                    <c:v>0.77868760704650675</c:v>
                  </c:pt>
                </c:numCache>
              </c:numRef>
            </c:plus>
            <c:minus>
              <c:numRef>
                <c:f>'Hasil Pengukuran'!$R$425</c:f>
                <c:numCache>
                  <c:formatCode>General</c:formatCode>
                  <c:ptCount val="1"/>
                  <c:pt idx="0">
                    <c:v>0.77868760704650675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Pengukuran'!$A$395:$A$424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Pengukuran'!$R$395:$R$424</c:f>
              <c:numCache>
                <c:formatCode>General</c:formatCode>
                <c:ptCount val="30"/>
                <c:pt idx="0">
                  <c:v>27.865000000000002</c:v>
                </c:pt>
                <c:pt idx="1">
                  <c:v>28.366249999999994</c:v>
                </c:pt>
                <c:pt idx="2">
                  <c:v>28.07375</c:v>
                </c:pt>
                <c:pt idx="3">
                  <c:v>27.853749999999998</c:v>
                </c:pt>
                <c:pt idx="4">
                  <c:v>28.362499999999997</c:v>
                </c:pt>
                <c:pt idx="5">
                  <c:v>28.071249999999999</c:v>
                </c:pt>
                <c:pt idx="6">
                  <c:v>27.85</c:v>
                </c:pt>
                <c:pt idx="7">
                  <c:v>28.356249999999996</c:v>
                </c:pt>
                <c:pt idx="8">
                  <c:v>28.074999999999999</c:v>
                </c:pt>
                <c:pt idx="9">
                  <c:v>27.12125</c:v>
                </c:pt>
                <c:pt idx="10">
                  <c:v>26.209999999999997</c:v>
                </c:pt>
                <c:pt idx="11">
                  <c:v>26.471250000000001</c:v>
                </c:pt>
                <c:pt idx="12">
                  <c:v>26.307500000000001</c:v>
                </c:pt>
                <c:pt idx="13">
                  <c:v>26.248749999999998</c:v>
                </c:pt>
                <c:pt idx="14">
                  <c:v>26.342499999999998</c:v>
                </c:pt>
                <c:pt idx="15">
                  <c:v>26.746250000000003</c:v>
                </c:pt>
                <c:pt idx="16">
                  <c:v>26.445000000000004</c:v>
                </c:pt>
                <c:pt idx="17">
                  <c:v>26.652500000000003</c:v>
                </c:pt>
                <c:pt idx="18">
                  <c:v>27.88</c:v>
                </c:pt>
                <c:pt idx="19">
                  <c:v>28.378750000000004</c:v>
                </c:pt>
                <c:pt idx="20">
                  <c:v>28.072500000000005</c:v>
                </c:pt>
                <c:pt idx="21">
                  <c:v>27.883749999999999</c:v>
                </c:pt>
                <c:pt idx="22">
                  <c:v>28.357499999999998</c:v>
                </c:pt>
                <c:pt idx="23">
                  <c:v>28.066249999999997</c:v>
                </c:pt>
                <c:pt idx="24">
                  <c:v>27.881249999999998</c:v>
                </c:pt>
                <c:pt idx="25">
                  <c:v>28.361249999999998</c:v>
                </c:pt>
                <c:pt idx="26">
                  <c:v>28.06625</c:v>
                </c:pt>
                <c:pt idx="27">
                  <c:v>27.842500000000001</c:v>
                </c:pt>
                <c:pt idx="28">
                  <c:v>28.356249999999996</c:v>
                </c:pt>
                <c:pt idx="29">
                  <c:v>28.077500000000001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8FF-42D0-8328-732C55F3D6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3739983"/>
        <c:axId val="1623742383"/>
      </c:lineChart>
      <c:catAx>
        <c:axId val="41110667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Jam dan Tanggal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117711"/>
        <c:crosses val="autoZero"/>
        <c:auto val="1"/>
        <c:lblAlgn val="ctr"/>
        <c:lblOffset val="100"/>
        <c:noMultiLvlLbl val="0"/>
      </c:catAx>
      <c:valAx>
        <c:axId val="4111177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Kelembapan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106671"/>
        <c:crosses val="autoZero"/>
        <c:crossBetween val="between"/>
      </c:valAx>
      <c:valAx>
        <c:axId val="1623742383"/>
        <c:scaling>
          <c:orientation val="minMax"/>
          <c:max val="40"/>
          <c:min val="2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Temperatur (</a:t>
                </a:r>
                <a:r>
                  <a:rPr lang="en-ID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effectLst/>
                  </a:rPr>
                  <a:t>°C)</a:t>
                </a:r>
                <a:endParaRPr lang="en-ID"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739983"/>
        <c:crosses val="max"/>
        <c:crossBetween val="between"/>
      </c:valAx>
      <c:catAx>
        <c:axId val="16237399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23742383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Hasil Pengukuran Temperatur dan Kelembapan pada Koridor Lantai 15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7"/>
          <c:order val="1"/>
          <c:tx>
            <c:v>Kelembapan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6">
                    <a:lumMod val="80000"/>
                    <a:lumOff val="2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Pengukuran'!$S$461</c:f>
                <c:numCache>
                  <c:formatCode>General</c:formatCode>
                  <c:ptCount val="1"/>
                  <c:pt idx="0">
                    <c:v>6.8758625550864148</c:v>
                  </c:pt>
                </c:numCache>
              </c:numRef>
            </c:plus>
            <c:minus>
              <c:numRef>
                <c:f>'Hasil Pengukuran'!$S$461</c:f>
                <c:numCache>
                  <c:formatCode>General</c:formatCode>
                  <c:ptCount val="1"/>
                  <c:pt idx="0">
                    <c:v>6.8758625550864148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Pengukuran'!$A$431:$A$460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Pengukuran'!$S$431:$S$460</c:f>
              <c:numCache>
                <c:formatCode>General</c:formatCode>
                <c:ptCount val="30"/>
                <c:pt idx="0">
                  <c:v>52.936250000000001</c:v>
                </c:pt>
                <c:pt idx="1">
                  <c:v>53.65625</c:v>
                </c:pt>
                <c:pt idx="2">
                  <c:v>54.391249999999999</c:v>
                </c:pt>
                <c:pt idx="3">
                  <c:v>52.942500000000003</c:v>
                </c:pt>
                <c:pt idx="4">
                  <c:v>53.33</c:v>
                </c:pt>
                <c:pt idx="5">
                  <c:v>53.442500000000003</c:v>
                </c:pt>
                <c:pt idx="6">
                  <c:v>55.052500000000002</c:v>
                </c:pt>
                <c:pt idx="7">
                  <c:v>52.801249999999996</c:v>
                </c:pt>
                <c:pt idx="8">
                  <c:v>50.854999999999997</c:v>
                </c:pt>
                <c:pt idx="9">
                  <c:v>62.552500000000002</c:v>
                </c:pt>
                <c:pt idx="10">
                  <c:v>72.002499999999998</c:v>
                </c:pt>
                <c:pt idx="11">
                  <c:v>68.42</c:v>
                </c:pt>
                <c:pt idx="12">
                  <c:v>65.42</c:v>
                </c:pt>
                <c:pt idx="13">
                  <c:v>69.731250000000003</c:v>
                </c:pt>
                <c:pt idx="14">
                  <c:v>69.528750000000002</c:v>
                </c:pt>
                <c:pt idx="15">
                  <c:v>65.606249999999989</c:v>
                </c:pt>
                <c:pt idx="16">
                  <c:v>69.337500000000006</c:v>
                </c:pt>
                <c:pt idx="17">
                  <c:v>64.952500000000001</c:v>
                </c:pt>
                <c:pt idx="18">
                  <c:v>52.935000000000002</c:v>
                </c:pt>
                <c:pt idx="19">
                  <c:v>53.33</c:v>
                </c:pt>
                <c:pt idx="20">
                  <c:v>53.433750000000003</c:v>
                </c:pt>
                <c:pt idx="21">
                  <c:v>55.055</c:v>
                </c:pt>
                <c:pt idx="22">
                  <c:v>52.801249999999996</c:v>
                </c:pt>
                <c:pt idx="23">
                  <c:v>50.854999999999997</c:v>
                </c:pt>
                <c:pt idx="24">
                  <c:v>52.033749999999998</c:v>
                </c:pt>
                <c:pt idx="25">
                  <c:v>54.686250000000001</c:v>
                </c:pt>
                <c:pt idx="26">
                  <c:v>52.933750000000003</c:v>
                </c:pt>
                <c:pt idx="27">
                  <c:v>53.33</c:v>
                </c:pt>
                <c:pt idx="28">
                  <c:v>53.434999999999995</c:v>
                </c:pt>
                <c:pt idx="29">
                  <c:v>55.047500000000007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0FE-4493-B0FB-9131BBE8E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8504751"/>
        <c:axId val="408501871"/>
      </c:lineChart>
      <c:lineChart>
        <c:grouping val="standard"/>
        <c:varyColors val="0"/>
        <c:ser>
          <c:idx val="16"/>
          <c:order val="0"/>
          <c:tx>
            <c:v>Temperatur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chemeClr val="accent5">
                    <a:lumMod val="80000"/>
                    <a:lumOff val="2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Pengukuran'!$R$461</c:f>
                <c:numCache>
                  <c:formatCode>General</c:formatCode>
                  <c:ptCount val="1"/>
                  <c:pt idx="0">
                    <c:v>0.76928482820793986</c:v>
                  </c:pt>
                </c:numCache>
              </c:numRef>
            </c:plus>
            <c:minus>
              <c:numRef>
                <c:f>'Hasil Pengukuran'!$R$461</c:f>
                <c:numCache>
                  <c:formatCode>General</c:formatCode>
                  <c:ptCount val="1"/>
                  <c:pt idx="0">
                    <c:v>0.76928482820793986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Pengukuran'!$A$431:$A$460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Pengukuran'!$R$431:$R$460</c:f>
              <c:numCache>
                <c:formatCode>General</c:formatCode>
                <c:ptCount val="30"/>
                <c:pt idx="0">
                  <c:v>27.786249999999999</c:v>
                </c:pt>
                <c:pt idx="1">
                  <c:v>28.285</c:v>
                </c:pt>
                <c:pt idx="2">
                  <c:v>27.983750000000001</c:v>
                </c:pt>
                <c:pt idx="3">
                  <c:v>27.79</c:v>
                </c:pt>
                <c:pt idx="4">
                  <c:v>28.28875</c:v>
                </c:pt>
                <c:pt idx="5">
                  <c:v>27.97625</c:v>
                </c:pt>
                <c:pt idx="6">
                  <c:v>27.785</c:v>
                </c:pt>
                <c:pt idx="7">
                  <c:v>28.291250000000002</c:v>
                </c:pt>
                <c:pt idx="8">
                  <c:v>27.971250000000001</c:v>
                </c:pt>
                <c:pt idx="9">
                  <c:v>27.094999999999999</c:v>
                </c:pt>
                <c:pt idx="10">
                  <c:v>26.193750000000005</c:v>
                </c:pt>
                <c:pt idx="11">
                  <c:v>26.423750000000002</c:v>
                </c:pt>
                <c:pt idx="12">
                  <c:v>26.18375</c:v>
                </c:pt>
                <c:pt idx="13">
                  <c:v>26.174999999999997</c:v>
                </c:pt>
                <c:pt idx="14">
                  <c:v>26.1875</c:v>
                </c:pt>
                <c:pt idx="15">
                  <c:v>26.592500000000001</c:v>
                </c:pt>
                <c:pt idx="16">
                  <c:v>26.362500000000001</c:v>
                </c:pt>
                <c:pt idx="17">
                  <c:v>26.581249999999994</c:v>
                </c:pt>
                <c:pt idx="18">
                  <c:v>27.77</c:v>
                </c:pt>
                <c:pt idx="19">
                  <c:v>28.274999999999999</c:v>
                </c:pt>
                <c:pt idx="20">
                  <c:v>27.986249999999995</c:v>
                </c:pt>
                <c:pt idx="21">
                  <c:v>27.787500000000001</c:v>
                </c:pt>
                <c:pt idx="22">
                  <c:v>28.290000000000003</c:v>
                </c:pt>
                <c:pt idx="23">
                  <c:v>27.977499999999999</c:v>
                </c:pt>
                <c:pt idx="24">
                  <c:v>27.85</c:v>
                </c:pt>
                <c:pt idx="25">
                  <c:v>28.348749999999999</c:v>
                </c:pt>
                <c:pt idx="26">
                  <c:v>27.772500000000001</c:v>
                </c:pt>
                <c:pt idx="27">
                  <c:v>27.821249999999996</c:v>
                </c:pt>
                <c:pt idx="28">
                  <c:v>27.987500000000001</c:v>
                </c:pt>
                <c:pt idx="29">
                  <c:v>27.775000000000002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0FE-4493-B0FB-9131BBE8E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94703903"/>
        <c:axId val="1994709183"/>
      </c:lineChart>
      <c:catAx>
        <c:axId val="40850475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Jam dan Tanggal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501871"/>
        <c:crosses val="autoZero"/>
        <c:auto val="1"/>
        <c:lblAlgn val="ctr"/>
        <c:lblOffset val="100"/>
        <c:noMultiLvlLbl val="0"/>
      </c:catAx>
      <c:valAx>
        <c:axId val="4085018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Kelembapan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504751"/>
        <c:crosses val="autoZero"/>
        <c:crossBetween val="between"/>
      </c:valAx>
      <c:valAx>
        <c:axId val="1994709183"/>
        <c:scaling>
          <c:orientation val="minMax"/>
          <c:max val="40"/>
          <c:min val="2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Temperatur (</a:t>
                </a:r>
                <a:r>
                  <a:rPr lang="en-ID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effectLst/>
                  </a:rPr>
                  <a:t>°C)</a:t>
                </a:r>
                <a:endParaRPr lang="en-ID"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</a:endParaRPr>
              </a:p>
            </c:rich>
          </c:tx>
          <c:layout>
            <c:manualLayout>
              <c:xMode val="edge"/>
              <c:yMode val="edge"/>
              <c:x val="0.9634195696355301"/>
              <c:y val="0.374677143991914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4703903"/>
        <c:crosses val="max"/>
        <c:crossBetween val="between"/>
      </c:valAx>
      <c:catAx>
        <c:axId val="199470390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994709183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Hasil Pengukuran Temperatur dan Kelembapan pada Titik B tiap Lantai Koridor</a:t>
            </a:r>
          </a:p>
        </c:rich>
      </c:tx>
      <c:layout>
        <c:manualLayout>
          <c:xMode val="edge"/>
          <c:yMode val="edge"/>
          <c:x val="0.10725192858555117"/>
          <c:y val="1.62822252374491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'Hasil Pengukuran'!$C$69:$C$70</c:f>
              <c:strCache>
                <c:ptCount val="2"/>
                <c:pt idx="0">
                  <c:v>Titik B 5</c:v>
                </c:pt>
                <c:pt idx="1">
                  <c:v>Kelembapan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Pengukuran'!$C$101</c:f>
                <c:numCache>
                  <c:formatCode>General</c:formatCode>
                  <c:ptCount val="1"/>
                  <c:pt idx="0">
                    <c:v>4.9574907445963659</c:v>
                  </c:pt>
                </c:numCache>
              </c:numRef>
            </c:plus>
            <c:minus>
              <c:numRef>
                <c:f>'Hasil Pengukuran'!$C$101</c:f>
                <c:numCache>
                  <c:formatCode>General</c:formatCode>
                  <c:ptCount val="1"/>
                  <c:pt idx="0">
                    <c:v>4.9574907445963659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Pengukuran'!$A$71:$A$100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Pengukuran'!$C$71:$C$100</c:f>
              <c:numCache>
                <c:formatCode>General</c:formatCode>
                <c:ptCount val="30"/>
                <c:pt idx="0">
                  <c:v>52.2</c:v>
                </c:pt>
                <c:pt idx="1">
                  <c:v>55.24</c:v>
                </c:pt>
                <c:pt idx="2">
                  <c:v>54.12</c:v>
                </c:pt>
                <c:pt idx="3">
                  <c:v>51.68</c:v>
                </c:pt>
                <c:pt idx="4">
                  <c:v>56.13</c:v>
                </c:pt>
                <c:pt idx="5">
                  <c:v>55.12</c:v>
                </c:pt>
                <c:pt idx="6">
                  <c:v>53.76</c:v>
                </c:pt>
                <c:pt idx="7">
                  <c:v>55.41</c:v>
                </c:pt>
                <c:pt idx="8">
                  <c:v>54.82</c:v>
                </c:pt>
                <c:pt idx="9">
                  <c:v>59.49</c:v>
                </c:pt>
                <c:pt idx="10">
                  <c:v>63.49</c:v>
                </c:pt>
                <c:pt idx="11">
                  <c:v>62.32</c:v>
                </c:pt>
                <c:pt idx="12">
                  <c:v>58.82</c:v>
                </c:pt>
                <c:pt idx="13">
                  <c:v>64.28</c:v>
                </c:pt>
                <c:pt idx="14">
                  <c:v>68.53</c:v>
                </c:pt>
                <c:pt idx="15">
                  <c:v>66.489999999999995</c:v>
                </c:pt>
                <c:pt idx="16">
                  <c:v>64.540000000000006</c:v>
                </c:pt>
                <c:pt idx="17">
                  <c:v>68.78</c:v>
                </c:pt>
                <c:pt idx="18">
                  <c:v>54.37</c:v>
                </c:pt>
                <c:pt idx="19">
                  <c:v>55.26</c:v>
                </c:pt>
                <c:pt idx="20">
                  <c:v>54.2</c:v>
                </c:pt>
                <c:pt idx="21">
                  <c:v>53.72</c:v>
                </c:pt>
                <c:pt idx="22">
                  <c:v>56.15</c:v>
                </c:pt>
                <c:pt idx="23">
                  <c:v>55.11</c:v>
                </c:pt>
                <c:pt idx="24">
                  <c:v>51.78</c:v>
                </c:pt>
                <c:pt idx="25">
                  <c:v>56.64</c:v>
                </c:pt>
                <c:pt idx="26">
                  <c:v>54.32</c:v>
                </c:pt>
                <c:pt idx="27">
                  <c:v>53.53</c:v>
                </c:pt>
                <c:pt idx="28">
                  <c:v>57.02</c:v>
                </c:pt>
                <c:pt idx="29">
                  <c:v>55.46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31C-469B-A583-AF0BBC298D63}"/>
            </c:ext>
          </c:extLst>
        </c:ser>
        <c:ser>
          <c:idx val="3"/>
          <c:order val="3"/>
          <c:tx>
            <c:strRef>
              <c:f>'Hasil Pengukuran'!$E$69:$E$70</c:f>
              <c:strCache>
                <c:ptCount val="2"/>
                <c:pt idx="0">
                  <c:v>Titik B 8</c:v>
                </c:pt>
                <c:pt idx="1">
                  <c:v>Kelembapan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Pengukuran'!$E$101</c:f>
                <c:numCache>
                  <c:formatCode>General</c:formatCode>
                  <c:ptCount val="1"/>
                  <c:pt idx="0">
                    <c:v>5.683528216566339</c:v>
                  </c:pt>
                </c:numCache>
              </c:numRef>
            </c:plus>
            <c:minus>
              <c:numRef>
                <c:f>'Hasil Pengukuran'!$E$101</c:f>
                <c:numCache>
                  <c:formatCode>General</c:formatCode>
                  <c:ptCount val="1"/>
                  <c:pt idx="0">
                    <c:v>5.683528216566339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Pengukuran'!$A$71:$A$100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Pengukuran'!$E$71:$E$100</c:f>
              <c:numCache>
                <c:formatCode>General</c:formatCode>
                <c:ptCount val="30"/>
                <c:pt idx="0">
                  <c:v>53.47</c:v>
                </c:pt>
                <c:pt idx="1">
                  <c:v>53.92</c:v>
                </c:pt>
                <c:pt idx="2">
                  <c:v>52.63</c:v>
                </c:pt>
                <c:pt idx="3">
                  <c:v>54.54</c:v>
                </c:pt>
                <c:pt idx="4">
                  <c:v>53.23</c:v>
                </c:pt>
                <c:pt idx="5">
                  <c:v>52.25</c:v>
                </c:pt>
                <c:pt idx="6">
                  <c:v>52.56</c:v>
                </c:pt>
                <c:pt idx="7">
                  <c:v>53.28</c:v>
                </c:pt>
                <c:pt idx="8">
                  <c:v>51.79</c:v>
                </c:pt>
                <c:pt idx="9">
                  <c:v>61.02</c:v>
                </c:pt>
                <c:pt idx="10">
                  <c:v>68.5</c:v>
                </c:pt>
                <c:pt idx="11">
                  <c:v>66.19</c:v>
                </c:pt>
                <c:pt idx="12">
                  <c:v>62.74</c:v>
                </c:pt>
                <c:pt idx="13">
                  <c:v>66.3</c:v>
                </c:pt>
                <c:pt idx="14">
                  <c:v>67.23</c:v>
                </c:pt>
                <c:pt idx="15">
                  <c:v>65.73</c:v>
                </c:pt>
                <c:pt idx="16">
                  <c:v>67.58</c:v>
                </c:pt>
                <c:pt idx="17">
                  <c:v>66.2</c:v>
                </c:pt>
                <c:pt idx="18">
                  <c:v>54.62</c:v>
                </c:pt>
                <c:pt idx="19">
                  <c:v>57.32</c:v>
                </c:pt>
                <c:pt idx="20">
                  <c:v>54.92</c:v>
                </c:pt>
                <c:pt idx="21">
                  <c:v>54.03</c:v>
                </c:pt>
                <c:pt idx="22">
                  <c:v>55.32</c:v>
                </c:pt>
                <c:pt idx="23">
                  <c:v>53.5</c:v>
                </c:pt>
                <c:pt idx="24">
                  <c:v>54.1</c:v>
                </c:pt>
                <c:pt idx="25">
                  <c:v>56.59</c:v>
                </c:pt>
                <c:pt idx="26">
                  <c:v>54.25</c:v>
                </c:pt>
                <c:pt idx="27">
                  <c:v>53.2</c:v>
                </c:pt>
                <c:pt idx="28">
                  <c:v>55.2</c:v>
                </c:pt>
                <c:pt idx="29">
                  <c:v>54.9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31C-469B-A583-AF0BBC298D63}"/>
            </c:ext>
          </c:extLst>
        </c:ser>
        <c:ser>
          <c:idx val="5"/>
          <c:order val="5"/>
          <c:tx>
            <c:strRef>
              <c:f>'Hasil Pengukuran'!$G$69:$G$70</c:f>
              <c:strCache>
                <c:ptCount val="2"/>
                <c:pt idx="0">
                  <c:v>Titik B 10</c:v>
                </c:pt>
                <c:pt idx="1">
                  <c:v>Kelembapan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Pengukuran'!$G$101</c:f>
                <c:numCache>
                  <c:formatCode>General</c:formatCode>
                  <c:ptCount val="1"/>
                  <c:pt idx="0">
                    <c:v>6.2693401089987963</c:v>
                  </c:pt>
                </c:numCache>
              </c:numRef>
            </c:plus>
            <c:minus>
              <c:numRef>
                <c:f>'Hasil Pengukuran'!$G$101</c:f>
                <c:numCache>
                  <c:formatCode>General</c:formatCode>
                  <c:ptCount val="1"/>
                  <c:pt idx="0">
                    <c:v>6.2693401089987963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Pengukuran'!$A$71:$A$100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Pengukuran'!$G$71:$G$100</c:f>
              <c:numCache>
                <c:formatCode>General</c:formatCode>
                <c:ptCount val="30"/>
                <c:pt idx="0">
                  <c:v>53.66</c:v>
                </c:pt>
                <c:pt idx="1">
                  <c:v>55.69</c:v>
                </c:pt>
                <c:pt idx="2">
                  <c:v>53.24</c:v>
                </c:pt>
                <c:pt idx="3">
                  <c:v>53.36</c:v>
                </c:pt>
                <c:pt idx="4">
                  <c:v>56.12</c:v>
                </c:pt>
                <c:pt idx="5">
                  <c:v>54.79</c:v>
                </c:pt>
                <c:pt idx="6">
                  <c:v>52.86</c:v>
                </c:pt>
                <c:pt idx="7">
                  <c:v>56.52</c:v>
                </c:pt>
                <c:pt idx="8">
                  <c:v>54.42</c:v>
                </c:pt>
                <c:pt idx="9">
                  <c:v>61.73</c:v>
                </c:pt>
                <c:pt idx="10">
                  <c:v>71.17</c:v>
                </c:pt>
                <c:pt idx="11">
                  <c:v>67.09</c:v>
                </c:pt>
                <c:pt idx="12">
                  <c:v>64.28</c:v>
                </c:pt>
                <c:pt idx="13">
                  <c:v>68.53</c:v>
                </c:pt>
                <c:pt idx="14">
                  <c:v>66.489999999999995</c:v>
                </c:pt>
                <c:pt idx="15">
                  <c:v>64.540000000000006</c:v>
                </c:pt>
                <c:pt idx="16">
                  <c:v>68.78</c:v>
                </c:pt>
                <c:pt idx="17">
                  <c:v>64.45</c:v>
                </c:pt>
                <c:pt idx="18">
                  <c:v>54.84</c:v>
                </c:pt>
                <c:pt idx="19">
                  <c:v>54.55</c:v>
                </c:pt>
                <c:pt idx="20">
                  <c:v>51.55</c:v>
                </c:pt>
                <c:pt idx="21">
                  <c:v>52.35</c:v>
                </c:pt>
                <c:pt idx="22">
                  <c:v>54.69</c:v>
                </c:pt>
                <c:pt idx="23">
                  <c:v>51.78</c:v>
                </c:pt>
                <c:pt idx="24">
                  <c:v>52.64</c:v>
                </c:pt>
                <c:pt idx="25">
                  <c:v>53.2</c:v>
                </c:pt>
                <c:pt idx="26">
                  <c:v>51.69</c:v>
                </c:pt>
                <c:pt idx="27">
                  <c:v>53.08</c:v>
                </c:pt>
                <c:pt idx="28">
                  <c:v>53.79</c:v>
                </c:pt>
                <c:pt idx="29">
                  <c:v>50.59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31C-469B-A583-AF0BBC298D63}"/>
            </c:ext>
          </c:extLst>
        </c:ser>
        <c:ser>
          <c:idx val="7"/>
          <c:order val="7"/>
          <c:tx>
            <c:strRef>
              <c:f>'Hasil Pengukuran'!$I$69:$I$70</c:f>
              <c:strCache>
                <c:ptCount val="2"/>
                <c:pt idx="0">
                  <c:v>Titik B 15</c:v>
                </c:pt>
                <c:pt idx="1">
                  <c:v>Kelembapan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Pengukuran'!$I$101</c:f>
                <c:numCache>
                  <c:formatCode>General</c:formatCode>
                  <c:ptCount val="1"/>
                  <c:pt idx="0">
                    <c:v>6.9880818162971634</c:v>
                  </c:pt>
                </c:numCache>
              </c:numRef>
            </c:plus>
            <c:minus>
              <c:numRef>
                <c:f>'Hasil Pengukuran'!$I$101</c:f>
                <c:numCache>
                  <c:formatCode>General</c:formatCode>
                  <c:ptCount val="1"/>
                  <c:pt idx="0">
                    <c:v>6.9880818162971634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Pengukuran'!$A$71:$A$100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Pengukuran'!$I$71:$I$100</c:f>
              <c:numCache>
                <c:formatCode>General</c:formatCode>
                <c:ptCount val="30"/>
                <c:pt idx="0">
                  <c:v>52.22</c:v>
                </c:pt>
                <c:pt idx="1">
                  <c:v>53.92</c:v>
                </c:pt>
                <c:pt idx="2">
                  <c:v>54.13</c:v>
                </c:pt>
                <c:pt idx="3">
                  <c:v>52.18</c:v>
                </c:pt>
                <c:pt idx="4">
                  <c:v>53.23</c:v>
                </c:pt>
                <c:pt idx="5">
                  <c:v>53.7</c:v>
                </c:pt>
                <c:pt idx="6">
                  <c:v>55.37</c:v>
                </c:pt>
                <c:pt idx="7">
                  <c:v>53.28</c:v>
                </c:pt>
                <c:pt idx="8">
                  <c:v>51.79</c:v>
                </c:pt>
                <c:pt idx="9">
                  <c:v>62.83</c:v>
                </c:pt>
                <c:pt idx="10">
                  <c:v>72.38</c:v>
                </c:pt>
                <c:pt idx="11">
                  <c:v>68.69</c:v>
                </c:pt>
                <c:pt idx="12">
                  <c:v>65.64</c:v>
                </c:pt>
                <c:pt idx="13">
                  <c:v>70.23</c:v>
                </c:pt>
                <c:pt idx="14">
                  <c:v>70.19</c:v>
                </c:pt>
                <c:pt idx="15">
                  <c:v>65.81</c:v>
                </c:pt>
                <c:pt idx="16">
                  <c:v>69.5</c:v>
                </c:pt>
                <c:pt idx="17">
                  <c:v>65.16</c:v>
                </c:pt>
                <c:pt idx="18">
                  <c:v>52.18</c:v>
                </c:pt>
                <c:pt idx="19">
                  <c:v>53.23</c:v>
                </c:pt>
                <c:pt idx="20">
                  <c:v>53.66</c:v>
                </c:pt>
                <c:pt idx="21">
                  <c:v>55.43</c:v>
                </c:pt>
                <c:pt idx="22">
                  <c:v>53.28</c:v>
                </c:pt>
                <c:pt idx="23">
                  <c:v>51.79</c:v>
                </c:pt>
                <c:pt idx="24">
                  <c:v>52.64</c:v>
                </c:pt>
                <c:pt idx="25">
                  <c:v>54.55</c:v>
                </c:pt>
                <c:pt idx="26">
                  <c:v>52.22</c:v>
                </c:pt>
                <c:pt idx="27">
                  <c:v>53.23</c:v>
                </c:pt>
                <c:pt idx="28">
                  <c:v>53.67</c:v>
                </c:pt>
                <c:pt idx="29">
                  <c:v>55.4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731C-469B-A583-AF0BBC298D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722783"/>
        <c:axId val="181725663"/>
      </c:lineChart>
      <c:lineChart>
        <c:grouping val="standard"/>
        <c:varyColors val="0"/>
        <c:ser>
          <c:idx val="0"/>
          <c:order val="0"/>
          <c:tx>
            <c:strRef>
              <c:f>'Hasil Pengukuran'!$B$69:$B$70</c:f>
              <c:strCache>
                <c:ptCount val="2"/>
                <c:pt idx="0">
                  <c:v>Titik B 5</c:v>
                </c:pt>
                <c:pt idx="1">
                  <c:v>Temperatur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Pengukuran'!$B$101</c:f>
                <c:numCache>
                  <c:formatCode>General</c:formatCode>
                  <c:ptCount val="1"/>
                  <c:pt idx="0">
                    <c:v>0.84230690341480019</c:v>
                  </c:pt>
                </c:numCache>
              </c:numRef>
            </c:plus>
            <c:minus>
              <c:numRef>
                <c:f>'Hasil Pengukuran'!$B$101</c:f>
                <c:numCache>
                  <c:formatCode>General</c:formatCode>
                  <c:ptCount val="1"/>
                  <c:pt idx="0">
                    <c:v>0.84230690341480019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Pengukuran'!$A$71:$A$100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Pengukuran'!$B$71:$B$100</c:f>
              <c:numCache>
                <c:formatCode>General</c:formatCode>
                <c:ptCount val="30"/>
                <c:pt idx="0">
                  <c:v>28.04</c:v>
                </c:pt>
                <c:pt idx="1">
                  <c:v>28.66</c:v>
                </c:pt>
                <c:pt idx="2">
                  <c:v>28.23</c:v>
                </c:pt>
                <c:pt idx="3">
                  <c:v>28.09</c:v>
                </c:pt>
                <c:pt idx="4">
                  <c:v>28.64</c:v>
                </c:pt>
                <c:pt idx="5">
                  <c:v>28.28</c:v>
                </c:pt>
                <c:pt idx="6">
                  <c:v>28.06</c:v>
                </c:pt>
                <c:pt idx="7">
                  <c:v>28.63</c:v>
                </c:pt>
                <c:pt idx="8">
                  <c:v>28.24</c:v>
                </c:pt>
                <c:pt idx="9">
                  <c:v>27.19</c:v>
                </c:pt>
                <c:pt idx="10">
                  <c:v>26.32</c:v>
                </c:pt>
                <c:pt idx="11">
                  <c:v>26.66</c:v>
                </c:pt>
                <c:pt idx="12">
                  <c:v>26.43</c:v>
                </c:pt>
                <c:pt idx="13">
                  <c:v>26.36</c:v>
                </c:pt>
                <c:pt idx="14">
                  <c:v>26.23</c:v>
                </c:pt>
                <c:pt idx="15">
                  <c:v>26.84</c:v>
                </c:pt>
                <c:pt idx="16">
                  <c:v>26.47</c:v>
                </c:pt>
                <c:pt idx="17">
                  <c:v>26.67</c:v>
                </c:pt>
                <c:pt idx="18">
                  <c:v>28.05</c:v>
                </c:pt>
                <c:pt idx="19">
                  <c:v>28.66</c:v>
                </c:pt>
                <c:pt idx="20">
                  <c:v>28.25</c:v>
                </c:pt>
                <c:pt idx="21">
                  <c:v>28.02</c:v>
                </c:pt>
                <c:pt idx="22">
                  <c:v>28.65</c:v>
                </c:pt>
                <c:pt idx="23">
                  <c:v>28.25</c:v>
                </c:pt>
                <c:pt idx="24">
                  <c:v>28.04</c:v>
                </c:pt>
                <c:pt idx="25">
                  <c:v>28.34</c:v>
                </c:pt>
                <c:pt idx="26">
                  <c:v>28.06</c:v>
                </c:pt>
                <c:pt idx="27">
                  <c:v>28.11</c:v>
                </c:pt>
                <c:pt idx="28">
                  <c:v>28.63</c:v>
                </c:pt>
                <c:pt idx="29">
                  <c:v>28.26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31C-469B-A583-AF0BBC298D63}"/>
            </c:ext>
          </c:extLst>
        </c:ser>
        <c:ser>
          <c:idx val="2"/>
          <c:order val="2"/>
          <c:tx>
            <c:strRef>
              <c:f>'Hasil Pengukuran'!$D$69:$D$70</c:f>
              <c:strCache>
                <c:ptCount val="2"/>
                <c:pt idx="0">
                  <c:v>Titik B 8</c:v>
                </c:pt>
                <c:pt idx="1">
                  <c:v>Temperatur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Pengukuran'!$B$101</c:f>
                <c:numCache>
                  <c:formatCode>General</c:formatCode>
                  <c:ptCount val="1"/>
                  <c:pt idx="0">
                    <c:v>0.84230690341480019</c:v>
                  </c:pt>
                </c:numCache>
              </c:numRef>
            </c:plus>
            <c:minus>
              <c:numRef>
                <c:f>'Hasil Pengukuran'!$B$101</c:f>
                <c:numCache>
                  <c:formatCode>General</c:formatCode>
                  <c:ptCount val="1"/>
                  <c:pt idx="0">
                    <c:v>0.84230690341480019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Pengukuran'!$A$71:$A$100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Pengukuran'!$D$71:$D$100</c:f>
              <c:numCache>
                <c:formatCode>General</c:formatCode>
                <c:ptCount val="30"/>
                <c:pt idx="0">
                  <c:v>28.04</c:v>
                </c:pt>
                <c:pt idx="1">
                  <c:v>28.54</c:v>
                </c:pt>
                <c:pt idx="2">
                  <c:v>28.13</c:v>
                </c:pt>
                <c:pt idx="3">
                  <c:v>28.03</c:v>
                </c:pt>
                <c:pt idx="4">
                  <c:v>28.53</c:v>
                </c:pt>
                <c:pt idx="5">
                  <c:v>28.13</c:v>
                </c:pt>
                <c:pt idx="6">
                  <c:v>28.04</c:v>
                </c:pt>
                <c:pt idx="7">
                  <c:v>28.53</c:v>
                </c:pt>
                <c:pt idx="8">
                  <c:v>28.13</c:v>
                </c:pt>
                <c:pt idx="9">
                  <c:v>27.15</c:v>
                </c:pt>
                <c:pt idx="10">
                  <c:v>26.24</c:v>
                </c:pt>
                <c:pt idx="11">
                  <c:v>26.44</c:v>
                </c:pt>
                <c:pt idx="12">
                  <c:v>26.36</c:v>
                </c:pt>
                <c:pt idx="13">
                  <c:v>26.23</c:v>
                </c:pt>
                <c:pt idx="14">
                  <c:v>26.35</c:v>
                </c:pt>
                <c:pt idx="15">
                  <c:v>26.88</c:v>
                </c:pt>
                <c:pt idx="16">
                  <c:v>26.44</c:v>
                </c:pt>
                <c:pt idx="17">
                  <c:v>26.65</c:v>
                </c:pt>
                <c:pt idx="18">
                  <c:v>28.03</c:v>
                </c:pt>
                <c:pt idx="19">
                  <c:v>28.54</c:v>
                </c:pt>
                <c:pt idx="20">
                  <c:v>28.12</c:v>
                </c:pt>
                <c:pt idx="21">
                  <c:v>28.03</c:v>
                </c:pt>
                <c:pt idx="22">
                  <c:v>28.53</c:v>
                </c:pt>
                <c:pt idx="23">
                  <c:v>28.12</c:v>
                </c:pt>
                <c:pt idx="24">
                  <c:v>28.03</c:v>
                </c:pt>
                <c:pt idx="25">
                  <c:v>28.53</c:v>
                </c:pt>
                <c:pt idx="26">
                  <c:v>28.12</c:v>
                </c:pt>
                <c:pt idx="27">
                  <c:v>28.05</c:v>
                </c:pt>
                <c:pt idx="28">
                  <c:v>28.52</c:v>
                </c:pt>
                <c:pt idx="29">
                  <c:v>28.14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31C-469B-A583-AF0BBC298D63}"/>
            </c:ext>
          </c:extLst>
        </c:ser>
        <c:ser>
          <c:idx val="4"/>
          <c:order val="4"/>
          <c:tx>
            <c:strRef>
              <c:f>'Hasil Pengukuran'!$F$69:$F$70</c:f>
              <c:strCache>
                <c:ptCount val="2"/>
                <c:pt idx="0">
                  <c:v>Titik B 10</c:v>
                </c:pt>
                <c:pt idx="1">
                  <c:v>Temperatur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Pengukuran'!$F$101</c:f>
                <c:numCache>
                  <c:formatCode>General</c:formatCode>
                  <c:ptCount val="1"/>
                  <c:pt idx="0">
                    <c:v>0.82518329555582226</c:v>
                  </c:pt>
                </c:numCache>
              </c:numRef>
            </c:plus>
            <c:minus>
              <c:numRef>
                <c:f>'Hasil Pengukuran'!$F$101</c:f>
                <c:numCache>
                  <c:formatCode>General</c:formatCode>
                  <c:ptCount val="1"/>
                  <c:pt idx="0">
                    <c:v>0.82518329555582226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Pengukuran'!$A$71:$A$100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Pengukuran'!$F$71:$F$100</c:f>
              <c:numCache>
                <c:formatCode>General</c:formatCode>
                <c:ptCount val="30"/>
                <c:pt idx="0">
                  <c:v>27.98</c:v>
                </c:pt>
                <c:pt idx="1">
                  <c:v>28.49</c:v>
                </c:pt>
                <c:pt idx="2">
                  <c:v>28.21</c:v>
                </c:pt>
                <c:pt idx="3">
                  <c:v>27.97</c:v>
                </c:pt>
                <c:pt idx="4">
                  <c:v>28.46</c:v>
                </c:pt>
                <c:pt idx="5">
                  <c:v>28.17</c:v>
                </c:pt>
                <c:pt idx="6">
                  <c:v>27.97</c:v>
                </c:pt>
                <c:pt idx="7">
                  <c:v>28.44</c:v>
                </c:pt>
                <c:pt idx="8">
                  <c:v>28.22</c:v>
                </c:pt>
                <c:pt idx="9">
                  <c:v>27.13</c:v>
                </c:pt>
                <c:pt idx="10">
                  <c:v>26.22</c:v>
                </c:pt>
                <c:pt idx="11">
                  <c:v>26.45</c:v>
                </c:pt>
                <c:pt idx="12">
                  <c:v>26.36</c:v>
                </c:pt>
                <c:pt idx="13">
                  <c:v>26.23</c:v>
                </c:pt>
                <c:pt idx="14">
                  <c:v>26.35</c:v>
                </c:pt>
                <c:pt idx="15">
                  <c:v>26.76</c:v>
                </c:pt>
                <c:pt idx="16">
                  <c:v>26.44</c:v>
                </c:pt>
                <c:pt idx="17">
                  <c:v>26.65</c:v>
                </c:pt>
                <c:pt idx="18">
                  <c:v>27.97</c:v>
                </c:pt>
                <c:pt idx="19">
                  <c:v>28.45</c:v>
                </c:pt>
                <c:pt idx="20">
                  <c:v>28.19</c:v>
                </c:pt>
                <c:pt idx="21">
                  <c:v>27.98</c:v>
                </c:pt>
                <c:pt idx="22">
                  <c:v>28.47</c:v>
                </c:pt>
                <c:pt idx="23">
                  <c:v>28.18</c:v>
                </c:pt>
                <c:pt idx="24">
                  <c:v>27.96</c:v>
                </c:pt>
                <c:pt idx="25">
                  <c:v>28.47</c:v>
                </c:pt>
                <c:pt idx="26">
                  <c:v>28.17</c:v>
                </c:pt>
                <c:pt idx="27">
                  <c:v>28</c:v>
                </c:pt>
                <c:pt idx="28">
                  <c:v>28.47</c:v>
                </c:pt>
                <c:pt idx="29">
                  <c:v>28.2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31C-469B-A583-AF0BBC298D63}"/>
            </c:ext>
          </c:extLst>
        </c:ser>
        <c:ser>
          <c:idx val="6"/>
          <c:order val="6"/>
          <c:tx>
            <c:strRef>
              <c:f>'Hasil Pengukuran'!$H$69:$H$70</c:f>
              <c:strCache>
                <c:ptCount val="2"/>
                <c:pt idx="0">
                  <c:v>Titik B 15</c:v>
                </c:pt>
                <c:pt idx="1">
                  <c:v>Temperatur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Pengukuran'!$H$101</c:f>
                <c:numCache>
                  <c:formatCode>General</c:formatCode>
                  <c:ptCount val="1"/>
                  <c:pt idx="0">
                    <c:v>0.77086039405746876</c:v>
                  </c:pt>
                </c:numCache>
              </c:numRef>
            </c:plus>
            <c:minus>
              <c:numRef>
                <c:f>'Hasil Pengukuran'!$H$101</c:f>
                <c:numCache>
                  <c:formatCode>General</c:formatCode>
                  <c:ptCount val="1"/>
                  <c:pt idx="0">
                    <c:v>0.77086039405746876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Pengukuran'!$A$71:$A$100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Pengukuran'!$H$71:$H$100</c:f>
              <c:numCache>
                <c:formatCode>General</c:formatCode>
                <c:ptCount val="30"/>
                <c:pt idx="0">
                  <c:v>27.8</c:v>
                </c:pt>
                <c:pt idx="1">
                  <c:v>28.29</c:v>
                </c:pt>
                <c:pt idx="2">
                  <c:v>27.98</c:v>
                </c:pt>
                <c:pt idx="3">
                  <c:v>27.78</c:v>
                </c:pt>
                <c:pt idx="4">
                  <c:v>28.3</c:v>
                </c:pt>
                <c:pt idx="5">
                  <c:v>27.97</c:v>
                </c:pt>
                <c:pt idx="6">
                  <c:v>27.77</c:v>
                </c:pt>
                <c:pt idx="7">
                  <c:v>28.29</c:v>
                </c:pt>
                <c:pt idx="8">
                  <c:v>27.98</c:v>
                </c:pt>
                <c:pt idx="9">
                  <c:v>27.1</c:v>
                </c:pt>
                <c:pt idx="10">
                  <c:v>26.17</c:v>
                </c:pt>
                <c:pt idx="11">
                  <c:v>26.41</c:v>
                </c:pt>
                <c:pt idx="12">
                  <c:v>26.17</c:v>
                </c:pt>
                <c:pt idx="13">
                  <c:v>26.17</c:v>
                </c:pt>
                <c:pt idx="14">
                  <c:v>26.17</c:v>
                </c:pt>
                <c:pt idx="15">
                  <c:v>26.61</c:v>
                </c:pt>
                <c:pt idx="16">
                  <c:v>26.4</c:v>
                </c:pt>
                <c:pt idx="17">
                  <c:v>26.61</c:v>
                </c:pt>
                <c:pt idx="18">
                  <c:v>27.78</c:v>
                </c:pt>
                <c:pt idx="19">
                  <c:v>28.29</c:v>
                </c:pt>
                <c:pt idx="20">
                  <c:v>27.99</c:v>
                </c:pt>
                <c:pt idx="21">
                  <c:v>27.83</c:v>
                </c:pt>
                <c:pt idx="22">
                  <c:v>28.27</c:v>
                </c:pt>
                <c:pt idx="23">
                  <c:v>27.99</c:v>
                </c:pt>
                <c:pt idx="24">
                  <c:v>27.84</c:v>
                </c:pt>
                <c:pt idx="25">
                  <c:v>28.36</c:v>
                </c:pt>
                <c:pt idx="26">
                  <c:v>27.73</c:v>
                </c:pt>
                <c:pt idx="27">
                  <c:v>27.81</c:v>
                </c:pt>
                <c:pt idx="28">
                  <c:v>28</c:v>
                </c:pt>
                <c:pt idx="29">
                  <c:v>27.78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31C-469B-A583-AF0BBC298D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807183"/>
        <c:axId val="193808143"/>
      </c:lineChart>
      <c:catAx>
        <c:axId val="18172278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Jam dan Tanggal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725663"/>
        <c:crosses val="autoZero"/>
        <c:auto val="1"/>
        <c:lblAlgn val="ctr"/>
        <c:lblOffset val="100"/>
        <c:noMultiLvlLbl val="0"/>
      </c:catAx>
      <c:valAx>
        <c:axId val="1817256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Kelembapan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1722783"/>
        <c:crosses val="autoZero"/>
        <c:crossBetween val="between"/>
      </c:valAx>
      <c:valAx>
        <c:axId val="193808143"/>
        <c:scaling>
          <c:orientation val="minMax"/>
          <c:max val="40"/>
          <c:min val="2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Temperatur (</a:t>
                </a:r>
                <a:r>
                  <a:rPr lang="en-ID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effectLst/>
                  </a:rPr>
                  <a:t>°C)</a:t>
                </a:r>
                <a:endParaRPr lang="en-ID"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D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807183"/>
        <c:crosses val="max"/>
        <c:crossBetween val="between"/>
      </c:valAx>
      <c:catAx>
        <c:axId val="19380718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93808143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Hasil Pengukuran Temperatur dan Kelembapan pada Titik C tiap Lantai Koridor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'Hasil Pengukuran'!$C$105:$C$106</c:f>
              <c:strCache>
                <c:ptCount val="2"/>
                <c:pt idx="0">
                  <c:v>Titik C 5</c:v>
                </c:pt>
                <c:pt idx="1">
                  <c:v>Kelembapan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Pengukuran'!$C$137</c:f>
                <c:numCache>
                  <c:formatCode>General</c:formatCode>
                  <c:ptCount val="1"/>
                  <c:pt idx="0">
                    <c:v>4.8154101411599628</c:v>
                  </c:pt>
                </c:numCache>
              </c:numRef>
            </c:plus>
            <c:minus>
              <c:numRef>
                <c:f>'Hasil Pengukuran'!$C$137</c:f>
                <c:numCache>
                  <c:formatCode>General</c:formatCode>
                  <c:ptCount val="1"/>
                  <c:pt idx="0">
                    <c:v>4.8154101411599628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Pengukuran'!$A$107:$A$136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Pengukuran'!$C$107:$C$136</c:f>
              <c:numCache>
                <c:formatCode>General</c:formatCode>
                <c:ptCount val="30"/>
                <c:pt idx="0">
                  <c:v>53.41</c:v>
                </c:pt>
                <c:pt idx="1">
                  <c:v>54.1</c:v>
                </c:pt>
                <c:pt idx="2">
                  <c:v>54.32</c:v>
                </c:pt>
                <c:pt idx="3">
                  <c:v>52.46</c:v>
                </c:pt>
                <c:pt idx="4">
                  <c:v>55.76</c:v>
                </c:pt>
                <c:pt idx="5">
                  <c:v>55.47</c:v>
                </c:pt>
                <c:pt idx="6">
                  <c:v>54.31</c:v>
                </c:pt>
                <c:pt idx="7">
                  <c:v>55.01</c:v>
                </c:pt>
                <c:pt idx="8">
                  <c:v>54.51</c:v>
                </c:pt>
                <c:pt idx="9">
                  <c:v>59.27</c:v>
                </c:pt>
                <c:pt idx="10">
                  <c:v>62.72</c:v>
                </c:pt>
                <c:pt idx="11">
                  <c:v>62.15</c:v>
                </c:pt>
                <c:pt idx="12">
                  <c:v>58.49</c:v>
                </c:pt>
                <c:pt idx="13">
                  <c:v>64.260000000000005</c:v>
                </c:pt>
                <c:pt idx="14">
                  <c:v>68.069999999999993</c:v>
                </c:pt>
                <c:pt idx="15">
                  <c:v>66.06</c:v>
                </c:pt>
                <c:pt idx="16">
                  <c:v>64.25</c:v>
                </c:pt>
                <c:pt idx="17">
                  <c:v>68.2</c:v>
                </c:pt>
                <c:pt idx="18">
                  <c:v>53.63</c:v>
                </c:pt>
                <c:pt idx="19">
                  <c:v>54.11</c:v>
                </c:pt>
                <c:pt idx="20">
                  <c:v>54.32</c:v>
                </c:pt>
                <c:pt idx="21">
                  <c:v>52.81</c:v>
                </c:pt>
                <c:pt idx="22">
                  <c:v>55.76</c:v>
                </c:pt>
                <c:pt idx="23">
                  <c:v>55.47</c:v>
                </c:pt>
                <c:pt idx="24">
                  <c:v>51.37</c:v>
                </c:pt>
                <c:pt idx="25">
                  <c:v>56.6</c:v>
                </c:pt>
                <c:pt idx="26">
                  <c:v>54.31</c:v>
                </c:pt>
                <c:pt idx="27">
                  <c:v>53.51</c:v>
                </c:pt>
                <c:pt idx="28">
                  <c:v>57.03</c:v>
                </c:pt>
                <c:pt idx="29">
                  <c:v>55.49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D84-44E6-8610-A45BBE390D4E}"/>
            </c:ext>
          </c:extLst>
        </c:ser>
        <c:ser>
          <c:idx val="3"/>
          <c:order val="3"/>
          <c:tx>
            <c:strRef>
              <c:f>'Hasil Pengukuran'!$E$105:$E$106</c:f>
              <c:strCache>
                <c:ptCount val="2"/>
                <c:pt idx="0">
                  <c:v>Titik C 8</c:v>
                </c:pt>
                <c:pt idx="1">
                  <c:v>Kelembapan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Pengukuran'!$E$137</c:f>
                <c:numCache>
                  <c:formatCode>General</c:formatCode>
                  <c:ptCount val="1"/>
                  <c:pt idx="0">
                    <c:v>5.6412404378966965</c:v>
                  </c:pt>
                </c:numCache>
              </c:numRef>
            </c:plus>
            <c:minus>
              <c:numRef>
                <c:f>'Hasil Pengukuran'!$E$137</c:f>
                <c:numCache>
                  <c:formatCode>General</c:formatCode>
                  <c:ptCount val="1"/>
                  <c:pt idx="0">
                    <c:v>5.6412404378966965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Pengukuran'!$A$107:$A$136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Pengukuran'!$E$107:$E$136</c:f>
              <c:numCache>
                <c:formatCode>General</c:formatCode>
                <c:ptCount val="30"/>
                <c:pt idx="0">
                  <c:v>53.43</c:v>
                </c:pt>
                <c:pt idx="1">
                  <c:v>52.5</c:v>
                </c:pt>
                <c:pt idx="2">
                  <c:v>52.5</c:v>
                </c:pt>
                <c:pt idx="3">
                  <c:v>54.3</c:v>
                </c:pt>
                <c:pt idx="4">
                  <c:v>52.69</c:v>
                </c:pt>
                <c:pt idx="5">
                  <c:v>52.93</c:v>
                </c:pt>
                <c:pt idx="6">
                  <c:v>52.89</c:v>
                </c:pt>
                <c:pt idx="7">
                  <c:v>52.53</c:v>
                </c:pt>
                <c:pt idx="8">
                  <c:v>50.26</c:v>
                </c:pt>
                <c:pt idx="9">
                  <c:v>60.09</c:v>
                </c:pt>
                <c:pt idx="10">
                  <c:v>67.510000000000005</c:v>
                </c:pt>
                <c:pt idx="11">
                  <c:v>66.319999999999993</c:v>
                </c:pt>
                <c:pt idx="12">
                  <c:v>62.43</c:v>
                </c:pt>
                <c:pt idx="13">
                  <c:v>65.78</c:v>
                </c:pt>
                <c:pt idx="14">
                  <c:v>66.88</c:v>
                </c:pt>
                <c:pt idx="15">
                  <c:v>65.5</c:v>
                </c:pt>
                <c:pt idx="16">
                  <c:v>67.16</c:v>
                </c:pt>
                <c:pt idx="17">
                  <c:v>65.72</c:v>
                </c:pt>
                <c:pt idx="18">
                  <c:v>54.3</c:v>
                </c:pt>
                <c:pt idx="19">
                  <c:v>56.99</c:v>
                </c:pt>
                <c:pt idx="20">
                  <c:v>54.67</c:v>
                </c:pt>
                <c:pt idx="21">
                  <c:v>53.77</c:v>
                </c:pt>
                <c:pt idx="22">
                  <c:v>54.91</c:v>
                </c:pt>
                <c:pt idx="23">
                  <c:v>53.22</c:v>
                </c:pt>
                <c:pt idx="24">
                  <c:v>53.81</c:v>
                </c:pt>
                <c:pt idx="25">
                  <c:v>56.22</c:v>
                </c:pt>
                <c:pt idx="26">
                  <c:v>53.98</c:v>
                </c:pt>
                <c:pt idx="27">
                  <c:v>53.57</c:v>
                </c:pt>
                <c:pt idx="28">
                  <c:v>54.87</c:v>
                </c:pt>
                <c:pt idx="29">
                  <c:v>54.62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D84-44E6-8610-A45BBE390D4E}"/>
            </c:ext>
          </c:extLst>
        </c:ser>
        <c:ser>
          <c:idx val="5"/>
          <c:order val="5"/>
          <c:tx>
            <c:strRef>
              <c:f>'Hasil Pengukuran'!$G$105:$G$106</c:f>
              <c:strCache>
                <c:ptCount val="2"/>
                <c:pt idx="0">
                  <c:v>Titik C 10</c:v>
                </c:pt>
                <c:pt idx="1">
                  <c:v>Kelembapan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Pengukuran'!$G$137</c:f>
                <c:numCache>
                  <c:formatCode>General</c:formatCode>
                  <c:ptCount val="1"/>
                  <c:pt idx="0">
                    <c:v>6.1381867104181875</c:v>
                  </c:pt>
                </c:numCache>
              </c:numRef>
            </c:plus>
            <c:minus>
              <c:numRef>
                <c:f>'Hasil Pengukuran'!$G$137</c:f>
                <c:numCache>
                  <c:formatCode>General</c:formatCode>
                  <c:ptCount val="1"/>
                  <c:pt idx="0">
                    <c:v>6.1381867104181875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Pengukuran'!$A$107:$A$136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Pengukuran'!$G$107:$G$136</c:f>
              <c:numCache>
                <c:formatCode>General</c:formatCode>
                <c:ptCount val="30"/>
                <c:pt idx="0">
                  <c:v>53.48</c:v>
                </c:pt>
                <c:pt idx="1">
                  <c:v>56.2</c:v>
                </c:pt>
                <c:pt idx="2">
                  <c:v>54.25</c:v>
                </c:pt>
                <c:pt idx="3">
                  <c:v>52.97</c:v>
                </c:pt>
                <c:pt idx="4">
                  <c:v>56.5</c:v>
                </c:pt>
                <c:pt idx="5">
                  <c:v>53.3</c:v>
                </c:pt>
                <c:pt idx="6">
                  <c:v>52.73</c:v>
                </c:pt>
                <c:pt idx="7">
                  <c:v>55.72</c:v>
                </c:pt>
                <c:pt idx="8">
                  <c:v>53.88</c:v>
                </c:pt>
                <c:pt idx="9">
                  <c:v>61.34</c:v>
                </c:pt>
                <c:pt idx="10">
                  <c:v>70.680000000000007</c:v>
                </c:pt>
                <c:pt idx="11">
                  <c:v>66.81</c:v>
                </c:pt>
                <c:pt idx="12">
                  <c:v>64.260000000000005</c:v>
                </c:pt>
                <c:pt idx="13">
                  <c:v>68.069999999999993</c:v>
                </c:pt>
                <c:pt idx="14">
                  <c:v>66.06</c:v>
                </c:pt>
                <c:pt idx="15">
                  <c:v>64.25</c:v>
                </c:pt>
                <c:pt idx="16">
                  <c:v>68.2</c:v>
                </c:pt>
                <c:pt idx="17">
                  <c:v>64.099999999999994</c:v>
                </c:pt>
                <c:pt idx="18">
                  <c:v>54.9</c:v>
                </c:pt>
                <c:pt idx="19">
                  <c:v>54.92</c:v>
                </c:pt>
                <c:pt idx="20">
                  <c:v>51.85</c:v>
                </c:pt>
                <c:pt idx="21">
                  <c:v>51.99</c:v>
                </c:pt>
                <c:pt idx="22">
                  <c:v>54.82</c:v>
                </c:pt>
                <c:pt idx="23">
                  <c:v>51.37</c:v>
                </c:pt>
                <c:pt idx="24">
                  <c:v>51.69</c:v>
                </c:pt>
                <c:pt idx="25">
                  <c:v>53.57</c:v>
                </c:pt>
                <c:pt idx="26">
                  <c:v>51.77</c:v>
                </c:pt>
                <c:pt idx="27">
                  <c:v>52.4</c:v>
                </c:pt>
                <c:pt idx="28">
                  <c:v>53.5</c:v>
                </c:pt>
                <c:pt idx="29">
                  <c:v>51.66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D84-44E6-8610-A45BBE390D4E}"/>
            </c:ext>
          </c:extLst>
        </c:ser>
        <c:ser>
          <c:idx val="7"/>
          <c:order val="7"/>
          <c:tx>
            <c:strRef>
              <c:f>'Hasil Pengukuran'!$I$105:$I$106</c:f>
              <c:strCache>
                <c:ptCount val="2"/>
                <c:pt idx="0">
                  <c:v>Titik C 15</c:v>
                </c:pt>
                <c:pt idx="1">
                  <c:v>Kelembapan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Pengukuran'!$I$137</c:f>
                <c:numCache>
                  <c:formatCode>General</c:formatCode>
                  <c:ptCount val="1"/>
                  <c:pt idx="0">
                    <c:v>6.8950125569803946</c:v>
                  </c:pt>
                </c:numCache>
              </c:numRef>
            </c:plus>
            <c:minus>
              <c:numRef>
                <c:f>'Hasil Pengukuran'!$I$137</c:f>
                <c:numCache>
                  <c:formatCode>General</c:formatCode>
                  <c:ptCount val="1"/>
                  <c:pt idx="0">
                    <c:v>6.8950125569803946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Pengukuran'!$A$107:$A$136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Pengukuran'!$I$107:$I$136</c:f>
              <c:numCache>
                <c:formatCode>General</c:formatCode>
                <c:ptCount val="30"/>
                <c:pt idx="0">
                  <c:v>53.41</c:v>
                </c:pt>
                <c:pt idx="1">
                  <c:v>52.5</c:v>
                </c:pt>
                <c:pt idx="2">
                  <c:v>54.29</c:v>
                </c:pt>
                <c:pt idx="3">
                  <c:v>53.41</c:v>
                </c:pt>
                <c:pt idx="4">
                  <c:v>52.69</c:v>
                </c:pt>
                <c:pt idx="5">
                  <c:v>53.31</c:v>
                </c:pt>
                <c:pt idx="6">
                  <c:v>54.9</c:v>
                </c:pt>
                <c:pt idx="7">
                  <c:v>52.53</c:v>
                </c:pt>
                <c:pt idx="8">
                  <c:v>50.26</c:v>
                </c:pt>
                <c:pt idx="9">
                  <c:v>62.22</c:v>
                </c:pt>
                <c:pt idx="10">
                  <c:v>72.069999999999993</c:v>
                </c:pt>
                <c:pt idx="11">
                  <c:v>68.12</c:v>
                </c:pt>
                <c:pt idx="12">
                  <c:v>65.09</c:v>
                </c:pt>
                <c:pt idx="13">
                  <c:v>69.42</c:v>
                </c:pt>
                <c:pt idx="14">
                  <c:v>69.400000000000006</c:v>
                </c:pt>
                <c:pt idx="15">
                  <c:v>65.38</c:v>
                </c:pt>
                <c:pt idx="16">
                  <c:v>69.2</c:v>
                </c:pt>
                <c:pt idx="17">
                  <c:v>64.7</c:v>
                </c:pt>
                <c:pt idx="18">
                  <c:v>53.41</c:v>
                </c:pt>
                <c:pt idx="19">
                  <c:v>52.69</c:v>
                </c:pt>
                <c:pt idx="20">
                  <c:v>53.3</c:v>
                </c:pt>
                <c:pt idx="21">
                  <c:v>54.89</c:v>
                </c:pt>
                <c:pt idx="22">
                  <c:v>52.53</c:v>
                </c:pt>
                <c:pt idx="23">
                  <c:v>50.26</c:v>
                </c:pt>
                <c:pt idx="24">
                  <c:v>51.69</c:v>
                </c:pt>
                <c:pt idx="25">
                  <c:v>54.92</c:v>
                </c:pt>
                <c:pt idx="26">
                  <c:v>53.39</c:v>
                </c:pt>
                <c:pt idx="27">
                  <c:v>52.69</c:v>
                </c:pt>
                <c:pt idx="28">
                  <c:v>53.29</c:v>
                </c:pt>
                <c:pt idx="29">
                  <c:v>54.88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4D84-44E6-8610-A45BBE390D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678463"/>
        <c:axId val="115676543"/>
      </c:lineChart>
      <c:lineChart>
        <c:grouping val="standard"/>
        <c:varyColors val="0"/>
        <c:ser>
          <c:idx val="0"/>
          <c:order val="0"/>
          <c:tx>
            <c:strRef>
              <c:f>'Hasil Pengukuran'!$B$105:$B$106</c:f>
              <c:strCache>
                <c:ptCount val="2"/>
                <c:pt idx="0">
                  <c:v>Titik C 5</c:v>
                </c:pt>
                <c:pt idx="1">
                  <c:v>Temperatur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Pengukuran'!$B$137</c:f>
                <c:numCache>
                  <c:formatCode>General</c:formatCode>
                  <c:ptCount val="1"/>
                  <c:pt idx="0">
                    <c:v>0.76346277073531954</c:v>
                  </c:pt>
                </c:numCache>
              </c:numRef>
            </c:plus>
            <c:minus>
              <c:numRef>
                <c:f>'Hasil Pengukuran'!$B$137</c:f>
                <c:numCache>
                  <c:formatCode>General</c:formatCode>
                  <c:ptCount val="1"/>
                  <c:pt idx="0">
                    <c:v>0.76346277073531954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Pengukuran'!$A$107:$A$136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Pengukuran'!$B$107:$B$136</c:f>
              <c:numCache>
                <c:formatCode>General</c:formatCode>
                <c:ptCount val="30"/>
                <c:pt idx="0">
                  <c:v>27.87</c:v>
                </c:pt>
                <c:pt idx="1">
                  <c:v>28.38</c:v>
                </c:pt>
                <c:pt idx="2">
                  <c:v>28.04</c:v>
                </c:pt>
                <c:pt idx="3">
                  <c:v>27.93</c:v>
                </c:pt>
                <c:pt idx="4">
                  <c:v>28.35</c:v>
                </c:pt>
                <c:pt idx="5">
                  <c:v>28.15</c:v>
                </c:pt>
                <c:pt idx="6">
                  <c:v>27.85</c:v>
                </c:pt>
                <c:pt idx="7">
                  <c:v>28.4</c:v>
                </c:pt>
                <c:pt idx="8">
                  <c:v>28.06</c:v>
                </c:pt>
                <c:pt idx="9">
                  <c:v>27.18</c:v>
                </c:pt>
                <c:pt idx="10">
                  <c:v>26.24</c:v>
                </c:pt>
                <c:pt idx="11">
                  <c:v>26.65</c:v>
                </c:pt>
                <c:pt idx="12">
                  <c:v>26.45</c:v>
                </c:pt>
                <c:pt idx="13">
                  <c:v>26.38</c:v>
                </c:pt>
                <c:pt idx="14">
                  <c:v>26.24</c:v>
                </c:pt>
                <c:pt idx="15">
                  <c:v>26.81</c:v>
                </c:pt>
                <c:pt idx="16">
                  <c:v>26.48</c:v>
                </c:pt>
                <c:pt idx="17">
                  <c:v>26.66</c:v>
                </c:pt>
                <c:pt idx="18">
                  <c:v>27.85</c:v>
                </c:pt>
                <c:pt idx="19">
                  <c:v>28.36</c:v>
                </c:pt>
                <c:pt idx="20">
                  <c:v>28.06</c:v>
                </c:pt>
                <c:pt idx="21">
                  <c:v>27.85</c:v>
                </c:pt>
                <c:pt idx="22">
                  <c:v>28.4</c:v>
                </c:pt>
                <c:pt idx="23">
                  <c:v>28.03</c:v>
                </c:pt>
                <c:pt idx="24">
                  <c:v>27.86</c:v>
                </c:pt>
                <c:pt idx="25">
                  <c:v>28.35</c:v>
                </c:pt>
                <c:pt idx="26">
                  <c:v>28.05</c:v>
                </c:pt>
                <c:pt idx="27">
                  <c:v>27.96</c:v>
                </c:pt>
                <c:pt idx="28">
                  <c:v>28.52</c:v>
                </c:pt>
                <c:pt idx="29">
                  <c:v>28.17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D84-44E6-8610-A45BBE390D4E}"/>
            </c:ext>
          </c:extLst>
        </c:ser>
        <c:ser>
          <c:idx val="2"/>
          <c:order val="2"/>
          <c:tx>
            <c:strRef>
              <c:f>'Hasil Pengukuran'!$D$105:$D$106</c:f>
              <c:strCache>
                <c:ptCount val="2"/>
                <c:pt idx="0">
                  <c:v>Titik C 8</c:v>
                </c:pt>
                <c:pt idx="1">
                  <c:v>Temperatur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Pengukuran'!$D$137</c:f>
                <c:numCache>
                  <c:formatCode>General</c:formatCode>
                  <c:ptCount val="1"/>
                  <c:pt idx="0">
                    <c:v>0.75670762965732663</c:v>
                  </c:pt>
                </c:numCache>
              </c:numRef>
            </c:plus>
            <c:minus>
              <c:numRef>
                <c:f>'Hasil Pengukuran'!$D$137</c:f>
                <c:numCache>
                  <c:formatCode>General</c:formatCode>
                  <c:ptCount val="1"/>
                  <c:pt idx="0">
                    <c:v>0.75670762965732663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Pengukuran'!$A$107:$A$136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Pengukuran'!$D$107:$D$136</c:f>
              <c:numCache>
                <c:formatCode>General</c:formatCode>
                <c:ptCount val="30"/>
                <c:pt idx="0">
                  <c:v>27.84</c:v>
                </c:pt>
                <c:pt idx="1">
                  <c:v>28.31</c:v>
                </c:pt>
                <c:pt idx="2">
                  <c:v>28.06</c:v>
                </c:pt>
                <c:pt idx="3">
                  <c:v>27.9</c:v>
                </c:pt>
                <c:pt idx="4">
                  <c:v>28.35</c:v>
                </c:pt>
                <c:pt idx="5">
                  <c:v>28.05</c:v>
                </c:pt>
                <c:pt idx="6">
                  <c:v>27.84</c:v>
                </c:pt>
                <c:pt idx="7">
                  <c:v>28.35</c:v>
                </c:pt>
                <c:pt idx="8">
                  <c:v>28.05</c:v>
                </c:pt>
                <c:pt idx="9">
                  <c:v>27.15</c:v>
                </c:pt>
                <c:pt idx="10">
                  <c:v>26.24</c:v>
                </c:pt>
                <c:pt idx="11">
                  <c:v>26.47</c:v>
                </c:pt>
                <c:pt idx="12">
                  <c:v>26.38</c:v>
                </c:pt>
                <c:pt idx="13">
                  <c:v>26.24</c:v>
                </c:pt>
                <c:pt idx="14">
                  <c:v>26.35</c:v>
                </c:pt>
                <c:pt idx="15">
                  <c:v>26.86</c:v>
                </c:pt>
                <c:pt idx="16">
                  <c:v>26.44</c:v>
                </c:pt>
                <c:pt idx="17">
                  <c:v>26.65</c:v>
                </c:pt>
                <c:pt idx="18">
                  <c:v>27.85</c:v>
                </c:pt>
                <c:pt idx="19">
                  <c:v>28.36</c:v>
                </c:pt>
                <c:pt idx="20">
                  <c:v>28.03</c:v>
                </c:pt>
                <c:pt idx="21">
                  <c:v>27.85</c:v>
                </c:pt>
                <c:pt idx="22">
                  <c:v>28.32</c:v>
                </c:pt>
                <c:pt idx="23">
                  <c:v>28.03</c:v>
                </c:pt>
                <c:pt idx="24">
                  <c:v>27.86</c:v>
                </c:pt>
                <c:pt idx="25">
                  <c:v>28.31</c:v>
                </c:pt>
                <c:pt idx="26">
                  <c:v>28.05</c:v>
                </c:pt>
                <c:pt idx="27">
                  <c:v>27.82</c:v>
                </c:pt>
                <c:pt idx="28">
                  <c:v>28.32</c:v>
                </c:pt>
                <c:pt idx="29">
                  <c:v>28.05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D84-44E6-8610-A45BBE390D4E}"/>
            </c:ext>
          </c:extLst>
        </c:ser>
        <c:ser>
          <c:idx val="4"/>
          <c:order val="4"/>
          <c:tx>
            <c:strRef>
              <c:f>'Hasil Pengukuran'!$F$105:$F$106</c:f>
              <c:strCache>
                <c:ptCount val="2"/>
                <c:pt idx="0">
                  <c:v>Titik C 10</c:v>
                </c:pt>
                <c:pt idx="1">
                  <c:v>Temperatur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Pengukuran'!$F$137</c:f>
                <c:numCache>
                  <c:formatCode>General</c:formatCode>
                  <c:ptCount val="1"/>
                  <c:pt idx="0">
                    <c:v>0.75576169996000486</c:v>
                  </c:pt>
                </c:numCache>
              </c:numRef>
            </c:plus>
            <c:minus>
              <c:numRef>
                <c:f>'Hasil Pengukuran'!$F$137</c:f>
                <c:numCache>
                  <c:formatCode>General</c:formatCode>
                  <c:ptCount val="1"/>
                  <c:pt idx="0">
                    <c:v>0.75576169996000486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Pengukuran'!$A$107:$A$136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Pengukuran'!$F$107:$F$136</c:f>
              <c:numCache>
                <c:formatCode>General</c:formatCode>
                <c:ptCount val="30"/>
                <c:pt idx="0">
                  <c:v>27.82</c:v>
                </c:pt>
                <c:pt idx="1">
                  <c:v>28.33</c:v>
                </c:pt>
                <c:pt idx="2">
                  <c:v>28.02</c:v>
                </c:pt>
                <c:pt idx="3">
                  <c:v>27.83</c:v>
                </c:pt>
                <c:pt idx="4">
                  <c:v>28.33</c:v>
                </c:pt>
                <c:pt idx="5">
                  <c:v>28.02</c:v>
                </c:pt>
                <c:pt idx="6">
                  <c:v>27.81</c:v>
                </c:pt>
                <c:pt idx="7">
                  <c:v>28.3</c:v>
                </c:pt>
                <c:pt idx="8">
                  <c:v>28.04</c:v>
                </c:pt>
                <c:pt idx="9">
                  <c:v>27.13</c:v>
                </c:pt>
                <c:pt idx="10">
                  <c:v>26.24</c:v>
                </c:pt>
                <c:pt idx="11">
                  <c:v>26.48</c:v>
                </c:pt>
                <c:pt idx="12">
                  <c:v>26.38</c:v>
                </c:pt>
                <c:pt idx="13">
                  <c:v>26.24</c:v>
                </c:pt>
                <c:pt idx="14">
                  <c:v>26.35</c:v>
                </c:pt>
                <c:pt idx="15">
                  <c:v>26.76</c:v>
                </c:pt>
                <c:pt idx="16">
                  <c:v>26.44</c:v>
                </c:pt>
                <c:pt idx="17">
                  <c:v>26.65</c:v>
                </c:pt>
                <c:pt idx="18">
                  <c:v>27.84</c:v>
                </c:pt>
                <c:pt idx="19">
                  <c:v>28.36</c:v>
                </c:pt>
                <c:pt idx="20">
                  <c:v>28.03</c:v>
                </c:pt>
                <c:pt idx="21">
                  <c:v>27.86</c:v>
                </c:pt>
                <c:pt idx="22">
                  <c:v>28.31</c:v>
                </c:pt>
                <c:pt idx="23">
                  <c:v>28.04</c:v>
                </c:pt>
                <c:pt idx="24">
                  <c:v>27.84</c:v>
                </c:pt>
                <c:pt idx="25">
                  <c:v>28.33</c:v>
                </c:pt>
                <c:pt idx="26">
                  <c:v>28.03</c:v>
                </c:pt>
                <c:pt idx="27">
                  <c:v>27.81</c:v>
                </c:pt>
                <c:pt idx="28">
                  <c:v>28.34</c:v>
                </c:pt>
                <c:pt idx="29">
                  <c:v>28.03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D84-44E6-8610-A45BBE390D4E}"/>
            </c:ext>
          </c:extLst>
        </c:ser>
        <c:ser>
          <c:idx val="6"/>
          <c:order val="6"/>
          <c:tx>
            <c:strRef>
              <c:f>'Hasil Pengukuran'!$H$105:$H$106</c:f>
              <c:strCache>
                <c:ptCount val="2"/>
                <c:pt idx="0">
                  <c:v>Titik C 15</c:v>
                </c:pt>
                <c:pt idx="1">
                  <c:v>Temperatur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Pengukuran'!$H$137</c:f>
                <c:numCache>
                  <c:formatCode>General</c:formatCode>
                  <c:ptCount val="1"/>
                  <c:pt idx="0">
                    <c:v>0.77646413421621607</c:v>
                  </c:pt>
                </c:numCache>
              </c:numRef>
            </c:plus>
            <c:minus>
              <c:numRef>
                <c:f>'Hasil Pengukuran'!$H$137</c:f>
                <c:numCache>
                  <c:formatCode>General</c:formatCode>
                  <c:ptCount val="1"/>
                  <c:pt idx="0">
                    <c:v>0.77646413421621607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Pengukuran'!$A$107:$A$136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Pengukuran'!$H$107:$H$136</c:f>
              <c:numCache>
                <c:formatCode>General</c:formatCode>
                <c:ptCount val="30"/>
                <c:pt idx="0">
                  <c:v>27.8</c:v>
                </c:pt>
                <c:pt idx="1">
                  <c:v>28.27</c:v>
                </c:pt>
                <c:pt idx="2">
                  <c:v>27.98</c:v>
                </c:pt>
                <c:pt idx="3">
                  <c:v>27.8</c:v>
                </c:pt>
                <c:pt idx="4">
                  <c:v>28.3</c:v>
                </c:pt>
                <c:pt idx="5">
                  <c:v>28</c:v>
                </c:pt>
                <c:pt idx="6">
                  <c:v>27.78</c:v>
                </c:pt>
                <c:pt idx="7">
                  <c:v>28.28</c:v>
                </c:pt>
                <c:pt idx="8">
                  <c:v>27.99</c:v>
                </c:pt>
                <c:pt idx="9">
                  <c:v>27.1</c:v>
                </c:pt>
                <c:pt idx="10">
                  <c:v>26.17</c:v>
                </c:pt>
                <c:pt idx="11">
                  <c:v>26.41</c:v>
                </c:pt>
                <c:pt idx="12">
                  <c:v>26.18</c:v>
                </c:pt>
                <c:pt idx="13">
                  <c:v>26.15</c:v>
                </c:pt>
                <c:pt idx="14">
                  <c:v>26.17</c:v>
                </c:pt>
                <c:pt idx="15">
                  <c:v>26.57</c:v>
                </c:pt>
                <c:pt idx="16">
                  <c:v>26.4</c:v>
                </c:pt>
                <c:pt idx="17">
                  <c:v>26.54</c:v>
                </c:pt>
                <c:pt idx="18">
                  <c:v>27.8</c:v>
                </c:pt>
                <c:pt idx="19">
                  <c:v>28.29</c:v>
                </c:pt>
                <c:pt idx="20">
                  <c:v>27.99</c:v>
                </c:pt>
                <c:pt idx="21">
                  <c:v>27.8</c:v>
                </c:pt>
                <c:pt idx="22">
                  <c:v>28.28</c:v>
                </c:pt>
                <c:pt idx="23">
                  <c:v>27.97</c:v>
                </c:pt>
                <c:pt idx="24">
                  <c:v>27.86</c:v>
                </c:pt>
                <c:pt idx="25">
                  <c:v>28.35</c:v>
                </c:pt>
                <c:pt idx="26">
                  <c:v>27.78</c:v>
                </c:pt>
                <c:pt idx="27">
                  <c:v>27.81</c:v>
                </c:pt>
                <c:pt idx="28">
                  <c:v>28</c:v>
                </c:pt>
                <c:pt idx="29">
                  <c:v>27.78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D84-44E6-8610-A45BBE390D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432159"/>
        <c:axId val="160688239"/>
      </c:lineChart>
      <c:catAx>
        <c:axId val="11567846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Jam dan Tanggal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676543"/>
        <c:crosses val="autoZero"/>
        <c:auto val="1"/>
        <c:lblAlgn val="ctr"/>
        <c:lblOffset val="100"/>
        <c:noMultiLvlLbl val="0"/>
      </c:catAx>
      <c:valAx>
        <c:axId val="1156765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Kelembapan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678463"/>
        <c:crosses val="autoZero"/>
        <c:crossBetween val="between"/>
      </c:valAx>
      <c:valAx>
        <c:axId val="160688239"/>
        <c:scaling>
          <c:orientation val="minMax"/>
          <c:max val="40"/>
          <c:min val="2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Temperatur (</a:t>
                </a:r>
                <a:r>
                  <a:rPr lang="en-ID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effectLst/>
                  </a:rPr>
                  <a:t>°C)</a:t>
                </a:r>
                <a:endParaRPr lang="en-ID"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D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432159"/>
        <c:crosses val="max"/>
        <c:crossBetween val="between"/>
      </c:valAx>
      <c:catAx>
        <c:axId val="20343215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068823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Hasil Pengukuran Temperatur dan Kelembapan pada Titik D tiap Lantai Koridor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'Hasil Pengukuran'!$C$141:$C$142</c:f>
              <c:strCache>
                <c:ptCount val="2"/>
                <c:pt idx="0">
                  <c:v>Titik D 5</c:v>
                </c:pt>
                <c:pt idx="1">
                  <c:v>Kelembapan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Pengukuran'!$C$173</c:f>
                <c:numCache>
                  <c:formatCode>General</c:formatCode>
                  <c:ptCount val="1"/>
                  <c:pt idx="0">
                    <c:v>4.7467492203527621</c:v>
                  </c:pt>
                </c:numCache>
              </c:numRef>
            </c:plus>
            <c:minus>
              <c:numRef>
                <c:f>'Hasil Pengukuran'!$C$173</c:f>
                <c:numCache>
                  <c:formatCode>General</c:formatCode>
                  <c:ptCount val="1"/>
                  <c:pt idx="0">
                    <c:v>4.7467492203527621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Pengukuran'!$A$143:$A$172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Pengukuran'!$C$143:$C$172</c:f>
              <c:numCache>
                <c:formatCode>General</c:formatCode>
                <c:ptCount val="30"/>
                <c:pt idx="0">
                  <c:v>53.1</c:v>
                </c:pt>
                <c:pt idx="1">
                  <c:v>55.11</c:v>
                </c:pt>
                <c:pt idx="2">
                  <c:v>54.61</c:v>
                </c:pt>
                <c:pt idx="3">
                  <c:v>52.58</c:v>
                </c:pt>
                <c:pt idx="4">
                  <c:v>56.29</c:v>
                </c:pt>
                <c:pt idx="5">
                  <c:v>55.24</c:v>
                </c:pt>
                <c:pt idx="6">
                  <c:v>54.69</c:v>
                </c:pt>
                <c:pt idx="7">
                  <c:v>55.11</c:v>
                </c:pt>
                <c:pt idx="8">
                  <c:v>54.78</c:v>
                </c:pt>
                <c:pt idx="9">
                  <c:v>59.48</c:v>
                </c:pt>
                <c:pt idx="10">
                  <c:v>62.61</c:v>
                </c:pt>
                <c:pt idx="11">
                  <c:v>61.93</c:v>
                </c:pt>
                <c:pt idx="12">
                  <c:v>58.46</c:v>
                </c:pt>
                <c:pt idx="13">
                  <c:v>64.31</c:v>
                </c:pt>
                <c:pt idx="14">
                  <c:v>68.150000000000006</c:v>
                </c:pt>
                <c:pt idx="15">
                  <c:v>66.14</c:v>
                </c:pt>
                <c:pt idx="16">
                  <c:v>64.150000000000006</c:v>
                </c:pt>
                <c:pt idx="17">
                  <c:v>68.23</c:v>
                </c:pt>
                <c:pt idx="18">
                  <c:v>53.78</c:v>
                </c:pt>
                <c:pt idx="19">
                  <c:v>55.11</c:v>
                </c:pt>
                <c:pt idx="20">
                  <c:v>54.61</c:v>
                </c:pt>
                <c:pt idx="21">
                  <c:v>52.83</c:v>
                </c:pt>
                <c:pt idx="22">
                  <c:v>56.3</c:v>
                </c:pt>
                <c:pt idx="23">
                  <c:v>55.23</c:v>
                </c:pt>
                <c:pt idx="24">
                  <c:v>51.43</c:v>
                </c:pt>
                <c:pt idx="25">
                  <c:v>56.6</c:v>
                </c:pt>
                <c:pt idx="26">
                  <c:v>54.32</c:v>
                </c:pt>
                <c:pt idx="27">
                  <c:v>53.54</c:v>
                </c:pt>
                <c:pt idx="28">
                  <c:v>57.01</c:v>
                </c:pt>
                <c:pt idx="29">
                  <c:v>55.42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38-4E14-84BA-0F2FEABDB0B7}"/>
            </c:ext>
          </c:extLst>
        </c:ser>
        <c:ser>
          <c:idx val="3"/>
          <c:order val="3"/>
          <c:tx>
            <c:strRef>
              <c:f>'Hasil Pengukuran'!$E$141:$E$142</c:f>
              <c:strCache>
                <c:ptCount val="2"/>
                <c:pt idx="0">
                  <c:v>Titik D 8</c:v>
                </c:pt>
                <c:pt idx="1">
                  <c:v>Kelembapan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Pengukuran'!$E$173</c:f>
                <c:numCache>
                  <c:formatCode>General</c:formatCode>
                  <c:ptCount val="1"/>
                  <c:pt idx="0">
                    <c:v>5.5439951568206274</c:v>
                  </c:pt>
                </c:numCache>
              </c:numRef>
            </c:plus>
            <c:minus>
              <c:numRef>
                <c:f>'Hasil Pengukuran'!$E$173</c:f>
                <c:numCache>
                  <c:formatCode>General</c:formatCode>
                  <c:ptCount val="1"/>
                  <c:pt idx="0">
                    <c:v>5.5439951568206274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Pengukuran'!$A$143:$A$172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Pengukuran'!$E$143:$E$172</c:f>
              <c:numCache>
                <c:formatCode>General</c:formatCode>
                <c:ptCount val="30"/>
                <c:pt idx="0">
                  <c:v>53.38</c:v>
                </c:pt>
                <c:pt idx="1">
                  <c:v>54.79</c:v>
                </c:pt>
                <c:pt idx="2">
                  <c:v>52.59</c:v>
                </c:pt>
                <c:pt idx="3">
                  <c:v>54.18</c:v>
                </c:pt>
                <c:pt idx="4">
                  <c:v>54.38</c:v>
                </c:pt>
                <c:pt idx="5">
                  <c:v>52.95</c:v>
                </c:pt>
                <c:pt idx="6">
                  <c:v>52.82</c:v>
                </c:pt>
                <c:pt idx="7">
                  <c:v>52.87</c:v>
                </c:pt>
                <c:pt idx="8">
                  <c:v>50.83</c:v>
                </c:pt>
                <c:pt idx="9">
                  <c:v>61.41</c:v>
                </c:pt>
                <c:pt idx="10">
                  <c:v>67.75</c:v>
                </c:pt>
                <c:pt idx="11">
                  <c:v>66.16</c:v>
                </c:pt>
                <c:pt idx="12">
                  <c:v>62.45</c:v>
                </c:pt>
                <c:pt idx="13">
                  <c:v>65.8</c:v>
                </c:pt>
                <c:pt idx="14">
                  <c:v>66.89</c:v>
                </c:pt>
                <c:pt idx="15">
                  <c:v>65.430000000000007</c:v>
                </c:pt>
                <c:pt idx="16">
                  <c:v>67.099999999999994</c:v>
                </c:pt>
                <c:pt idx="17">
                  <c:v>65.69</c:v>
                </c:pt>
                <c:pt idx="18">
                  <c:v>54.33</c:v>
                </c:pt>
                <c:pt idx="19">
                  <c:v>56.98</c:v>
                </c:pt>
                <c:pt idx="20">
                  <c:v>54.74</c:v>
                </c:pt>
                <c:pt idx="21">
                  <c:v>53.79</c:v>
                </c:pt>
                <c:pt idx="22">
                  <c:v>54.91</c:v>
                </c:pt>
                <c:pt idx="23">
                  <c:v>53.2</c:v>
                </c:pt>
                <c:pt idx="24">
                  <c:v>53.79</c:v>
                </c:pt>
                <c:pt idx="25">
                  <c:v>56.16</c:v>
                </c:pt>
                <c:pt idx="26">
                  <c:v>54.01</c:v>
                </c:pt>
                <c:pt idx="27">
                  <c:v>53.6</c:v>
                </c:pt>
                <c:pt idx="28">
                  <c:v>54.92</c:v>
                </c:pt>
                <c:pt idx="29">
                  <c:v>54.62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038-4E14-84BA-0F2FEABDB0B7}"/>
            </c:ext>
          </c:extLst>
        </c:ser>
        <c:ser>
          <c:idx val="5"/>
          <c:order val="5"/>
          <c:tx>
            <c:strRef>
              <c:f>'Hasil Pengukuran'!$G$141:$G$142</c:f>
              <c:strCache>
                <c:ptCount val="2"/>
                <c:pt idx="0">
                  <c:v>TitikD 10</c:v>
                </c:pt>
                <c:pt idx="1">
                  <c:v>Kelembapan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Pengukuran'!$G$173</c:f>
                <c:numCache>
                  <c:formatCode>General</c:formatCode>
                  <c:ptCount val="1"/>
                  <c:pt idx="0">
                    <c:v>6.1584111717975825</c:v>
                  </c:pt>
                </c:numCache>
              </c:numRef>
            </c:plus>
            <c:minus>
              <c:numRef>
                <c:f>'Hasil Pengukuran'!$G$173</c:f>
                <c:numCache>
                  <c:formatCode>General</c:formatCode>
                  <c:ptCount val="1"/>
                  <c:pt idx="0">
                    <c:v>6.1584111717975825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Pengukuran'!$A$143:$A$172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Pengukuran'!$G$143:$G$172</c:f>
              <c:numCache>
                <c:formatCode>General</c:formatCode>
                <c:ptCount val="30"/>
                <c:pt idx="0">
                  <c:v>53.66</c:v>
                </c:pt>
                <c:pt idx="1">
                  <c:v>56.11</c:v>
                </c:pt>
                <c:pt idx="2">
                  <c:v>53.77</c:v>
                </c:pt>
                <c:pt idx="3">
                  <c:v>53.5</c:v>
                </c:pt>
                <c:pt idx="4">
                  <c:v>56.11</c:v>
                </c:pt>
                <c:pt idx="5">
                  <c:v>53.83</c:v>
                </c:pt>
                <c:pt idx="6">
                  <c:v>52.6</c:v>
                </c:pt>
                <c:pt idx="7">
                  <c:v>56.51</c:v>
                </c:pt>
                <c:pt idx="8">
                  <c:v>53.58</c:v>
                </c:pt>
                <c:pt idx="9">
                  <c:v>61.29</c:v>
                </c:pt>
                <c:pt idx="10">
                  <c:v>70.63</c:v>
                </c:pt>
                <c:pt idx="11">
                  <c:v>66.680000000000007</c:v>
                </c:pt>
                <c:pt idx="12">
                  <c:v>64.31</c:v>
                </c:pt>
                <c:pt idx="13">
                  <c:v>68.150000000000006</c:v>
                </c:pt>
                <c:pt idx="14">
                  <c:v>66.14</c:v>
                </c:pt>
                <c:pt idx="15">
                  <c:v>64.150000000000006</c:v>
                </c:pt>
                <c:pt idx="16">
                  <c:v>68.23</c:v>
                </c:pt>
                <c:pt idx="17">
                  <c:v>64.17</c:v>
                </c:pt>
                <c:pt idx="18">
                  <c:v>54.72</c:v>
                </c:pt>
                <c:pt idx="19">
                  <c:v>54.91</c:v>
                </c:pt>
                <c:pt idx="20">
                  <c:v>51.83</c:v>
                </c:pt>
                <c:pt idx="21">
                  <c:v>51.94</c:v>
                </c:pt>
                <c:pt idx="22">
                  <c:v>54.8</c:v>
                </c:pt>
                <c:pt idx="23">
                  <c:v>51.43</c:v>
                </c:pt>
                <c:pt idx="24">
                  <c:v>51.59</c:v>
                </c:pt>
                <c:pt idx="25">
                  <c:v>53.6</c:v>
                </c:pt>
                <c:pt idx="26">
                  <c:v>51.8</c:v>
                </c:pt>
                <c:pt idx="27">
                  <c:v>52.37</c:v>
                </c:pt>
                <c:pt idx="28">
                  <c:v>53.86</c:v>
                </c:pt>
                <c:pt idx="29">
                  <c:v>50.68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038-4E14-84BA-0F2FEABDB0B7}"/>
            </c:ext>
          </c:extLst>
        </c:ser>
        <c:ser>
          <c:idx val="7"/>
          <c:order val="7"/>
          <c:tx>
            <c:strRef>
              <c:f>'Hasil Pengukuran'!$I$141:$I$142</c:f>
              <c:strCache>
                <c:ptCount val="2"/>
                <c:pt idx="0">
                  <c:v>Titik D 15</c:v>
                </c:pt>
                <c:pt idx="1">
                  <c:v>Kelembapan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Pengukuran'!$I$173</c:f>
                <c:numCache>
                  <c:formatCode>General</c:formatCode>
                  <c:ptCount val="1"/>
                  <c:pt idx="0">
                    <c:v>6.6784061351304747</c:v>
                  </c:pt>
                </c:numCache>
              </c:numRef>
            </c:plus>
            <c:minus>
              <c:numRef>
                <c:f>'Hasil Pengukuran'!$I$173</c:f>
                <c:numCache>
                  <c:formatCode>General</c:formatCode>
                  <c:ptCount val="1"/>
                  <c:pt idx="0">
                    <c:v>6.6784061351304747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Pengukuran'!$A$143:$A$172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Pengukuran'!$I$143:$I$172</c:f>
              <c:numCache>
                <c:formatCode>General</c:formatCode>
                <c:ptCount val="30"/>
                <c:pt idx="0">
                  <c:v>53.09</c:v>
                </c:pt>
                <c:pt idx="1">
                  <c:v>54.79</c:v>
                </c:pt>
                <c:pt idx="2">
                  <c:v>54.38</c:v>
                </c:pt>
                <c:pt idx="3">
                  <c:v>53.12</c:v>
                </c:pt>
                <c:pt idx="4">
                  <c:v>54.38</c:v>
                </c:pt>
                <c:pt idx="5">
                  <c:v>53.31</c:v>
                </c:pt>
                <c:pt idx="6">
                  <c:v>54.8</c:v>
                </c:pt>
                <c:pt idx="7">
                  <c:v>52.87</c:v>
                </c:pt>
                <c:pt idx="8">
                  <c:v>50.83</c:v>
                </c:pt>
                <c:pt idx="9">
                  <c:v>62.43</c:v>
                </c:pt>
                <c:pt idx="10">
                  <c:v>71.650000000000006</c:v>
                </c:pt>
                <c:pt idx="11">
                  <c:v>67.900000000000006</c:v>
                </c:pt>
                <c:pt idx="12">
                  <c:v>65.19</c:v>
                </c:pt>
                <c:pt idx="13">
                  <c:v>69.31</c:v>
                </c:pt>
                <c:pt idx="14">
                  <c:v>69.28</c:v>
                </c:pt>
                <c:pt idx="15">
                  <c:v>65.28</c:v>
                </c:pt>
                <c:pt idx="16">
                  <c:v>69.3</c:v>
                </c:pt>
                <c:pt idx="17">
                  <c:v>64.73</c:v>
                </c:pt>
                <c:pt idx="18">
                  <c:v>53.08</c:v>
                </c:pt>
                <c:pt idx="19">
                  <c:v>54.38</c:v>
                </c:pt>
                <c:pt idx="20">
                  <c:v>53.31</c:v>
                </c:pt>
                <c:pt idx="21">
                  <c:v>54.81</c:v>
                </c:pt>
                <c:pt idx="22">
                  <c:v>52.87</c:v>
                </c:pt>
                <c:pt idx="23">
                  <c:v>50.83</c:v>
                </c:pt>
                <c:pt idx="24">
                  <c:v>51.59</c:v>
                </c:pt>
                <c:pt idx="25">
                  <c:v>54.91</c:v>
                </c:pt>
                <c:pt idx="26">
                  <c:v>53.08</c:v>
                </c:pt>
                <c:pt idx="27">
                  <c:v>54.38</c:v>
                </c:pt>
                <c:pt idx="28">
                  <c:v>53.33</c:v>
                </c:pt>
                <c:pt idx="29">
                  <c:v>54.83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D038-4E14-84BA-0F2FEABDB0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975967"/>
        <c:axId val="193977407"/>
      </c:lineChart>
      <c:lineChart>
        <c:grouping val="standard"/>
        <c:varyColors val="0"/>
        <c:ser>
          <c:idx val="0"/>
          <c:order val="0"/>
          <c:tx>
            <c:strRef>
              <c:f>'Hasil Pengukuran'!$B$141:$B$142</c:f>
              <c:strCache>
                <c:ptCount val="2"/>
                <c:pt idx="0">
                  <c:v>Titik D 5</c:v>
                </c:pt>
                <c:pt idx="1">
                  <c:v>Temperatur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Pengukuran'!$B$173</c:f>
                <c:numCache>
                  <c:formatCode>General</c:formatCode>
                  <c:ptCount val="1"/>
                  <c:pt idx="0">
                    <c:v>0.76427871488285526</c:v>
                  </c:pt>
                </c:numCache>
              </c:numRef>
            </c:plus>
            <c:minus>
              <c:numRef>
                <c:f>'Hasil Pengukuran'!$B$173</c:f>
                <c:numCache>
                  <c:formatCode>General</c:formatCode>
                  <c:ptCount val="1"/>
                  <c:pt idx="0">
                    <c:v>0.76427871488285526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Pengukuran'!$A$143:$A$172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Pengukuran'!$B$143:$B$172</c:f>
              <c:numCache>
                <c:formatCode>General</c:formatCode>
                <c:ptCount val="30"/>
                <c:pt idx="0">
                  <c:v>27.86</c:v>
                </c:pt>
                <c:pt idx="1">
                  <c:v>28.39</c:v>
                </c:pt>
                <c:pt idx="2">
                  <c:v>28.04</c:v>
                </c:pt>
                <c:pt idx="3">
                  <c:v>27.86</c:v>
                </c:pt>
                <c:pt idx="4">
                  <c:v>28.38</c:v>
                </c:pt>
                <c:pt idx="5">
                  <c:v>28.17</c:v>
                </c:pt>
                <c:pt idx="6">
                  <c:v>27.86</c:v>
                </c:pt>
                <c:pt idx="7">
                  <c:v>28.39</c:v>
                </c:pt>
                <c:pt idx="8">
                  <c:v>28.06</c:v>
                </c:pt>
                <c:pt idx="9">
                  <c:v>27.19</c:v>
                </c:pt>
                <c:pt idx="10">
                  <c:v>26.27</c:v>
                </c:pt>
                <c:pt idx="11">
                  <c:v>26.65</c:v>
                </c:pt>
                <c:pt idx="12">
                  <c:v>26.45</c:v>
                </c:pt>
                <c:pt idx="13">
                  <c:v>26.32</c:v>
                </c:pt>
                <c:pt idx="14">
                  <c:v>26.27</c:v>
                </c:pt>
                <c:pt idx="15">
                  <c:v>26.82</c:v>
                </c:pt>
                <c:pt idx="16">
                  <c:v>26.49</c:v>
                </c:pt>
                <c:pt idx="17">
                  <c:v>26.66</c:v>
                </c:pt>
                <c:pt idx="18">
                  <c:v>27.85</c:v>
                </c:pt>
                <c:pt idx="19">
                  <c:v>28.41</c:v>
                </c:pt>
                <c:pt idx="20">
                  <c:v>28.06</c:v>
                </c:pt>
                <c:pt idx="21">
                  <c:v>27.85</c:v>
                </c:pt>
                <c:pt idx="22">
                  <c:v>28.41</c:v>
                </c:pt>
                <c:pt idx="23">
                  <c:v>28.04</c:v>
                </c:pt>
                <c:pt idx="24">
                  <c:v>27.85</c:v>
                </c:pt>
                <c:pt idx="25">
                  <c:v>28.36</c:v>
                </c:pt>
                <c:pt idx="26">
                  <c:v>28.05</c:v>
                </c:pt>
                <c:pt idx="27">
                  <c:v>27.96</c:v>
                </c:pt>
                <c:pt idx="28">
                  <c:v>28.51</c:v>
                </c:pt>
                <c:pt idx="29">
                  <c:v>28.15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38-4E14-84BA-0F2FEABDB0B7}"/>
            </c:ext>
          </c:extLst>
        </c:ser>
        <c:ser>
          <c:idx val="2"/>
          <c:order val="2"/>
          <c:tx>
            <c:strRef>
              <c:f>'Hasil Pengukuran'!$D$141:$D$142</c:f>
              <c:strCache>
                <c:ptCount val="2"/>
                <c:pt idx="0">
                  <c:v>Titik D 8</c:v>
                </c:pt>
                <c:pt idx="1">
                  <c:v>Temperatur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Pengukuran'!$D$173</c:f>
                <c:numCache>
                  <c:formatCode>General</c:formatCode>
                  <c:ptCount val="1"/>
                  <c:pt idx="0">
                    <c:v>0.75591225240323567</c:v>
                  </c:pt>
                </c:numCache>
              </c:numRef>
            </c:plus>
            <c:minus>
              <c:numRef>
                <c:f>'Hasil Pengukuran'!$D$173</c:f>
                <c:numCache>
                  <c:formatCode>General</c:formatCode>
                  <c:ptCount val="1"/>
                  <c:pt idx="0">
                    <c:v>0.75591225240323567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Pengukuran'!$A$143:$A$172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Pengukuran'!$D$143:$D$172</c:f>
              <c:numCache>
                <c:formatCode>General</c:formatCode>
                <c:ptCount val="30"/>
                <c:pt idx="0">
                  <c:v>27.84</c:v>
                </c:pt>
                <c:pt idx="1">
                  <c:v>28.35</c:v>
                </c:pt>
                <c:pt idx="2">
                  <c:v>28.04</c:v>
                </c:pt>
                <c:pt idx="3">
                  <c:v>27.89</c:v>
                </c:pt>
                <c:pt idx="4">
                  <c:v>28.34</c:v>
                </c:pt>
                <c:pt idx="5">
                  <c:v>28.05</c:v>
                </c:pt>
                <c:pt idx="6">
                  <c:v>27.84</c:v>
                </c:pt>
                <c:pt idx="7">
                  <c:v>28.36</c:v>
                </c:pt>
                <c:pt idx="8">
                  <c:v>28.04</c:v>
                </c:pt>
                <c:pt idx="9">
                  <c:v>27.16</c:v>
                </c:pt>
                <c:pt idx="10">
                  <c:v>26.27</c:v>
                </c:pt>
                <c:pt idx="11">
                  <c:v>26.45</c:v>
                </c:pt>
                <c:pt idx="12">
                  <c:v>26.32</c:v>
                </c:pt>
                <c:pt idx="13">
                  <c:v>26.27</c:v>
                </c:pt>
                <c:pt idx="14">
                  <c:v>26.35</c:v>
                </c:pt>
                <c:pt idx="15">
                  <c:v>26.84</c:v>
                </c:pt>
                <c:pt idx="16">
                  <c:v>26.46</c:v>
                </c:pt>
                <c:pt idx="17">
                  <c:v>26.67</c:v>
                </c:pt>
                <c:pt idx="18">
                  <c:v>27.85</c:v>
                </c:pt>
                <c:pt idx="19">
                  <c:v>28.35</c:v>
                </c:pt>
                <c:pt idx="20">
                  <c:v>28.03</c:v>
                </c:pt>
                <c:pt idx="21">
                  <c:v>27.82</c:v>
                </c:pt>
                <c:pt idx="22">
                  <c:v>28.31</c:v>
                </c:pt>
                <c:pt idx="23">
                  <c:v>28.02</c:v>
                </c:pt>
                <c:pt idx="24">
                  <c:v>27.85</c:v>
                </c:pt>
                <c:pt idx="25">
                  <c:v>28.33</c:v>
                </c:pt>
                <c:pt idx="26">
                  <c:v>28.03</c:v>
                </c:pt>
                <c:pt idx="27">
                  <c:v>27.8</c:v>
                </c:pt>
                <c:pt idx="28">
                  <c:v>28.34</c:v>
                </c:pt>
                <c:pt idx="29">
                  <c:v>28.04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38-4E14-84BA-0F2FEABDB0B7}"/>
            </c:ext>
          </c:extLst>
        </c:ser>
        <c:ser>
          <c:idx val="4"/>
          <c:order val="4"/>
          <c:tx>
            <c:strRef>
              <c:f>'Hasil Pengukuran'!$F$141:$F$142</c:f>
              <c:strCache>
                <c:ptCount val="2"/>
                <c:pt idx="0">
                  <c:v>TitikD 10</c:v>
                </c:pt>
                <c:pt idx="1">
                  <c:v>Temperatur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Pengukuran'!$F$173</c:f>
                <c:numCache>
                  <c:formatCode>General</c:formatCode>
                  <c:ptCount val="1"/>
                  <c:pt idx="0">
                    <c:v>0.75946623724642348</c:v>
                  </c:pt>
                </c:numCache>
              </c:numRef>
            </c:plus>
            <c:minus>
              <c:numRef>
                <c:f>'Hasil Pengukuran'!$F$173</c:f>
                <c:numCache>
                  <c:formatCode>General</c:formatCode>
                  <c:ptCount val="1"/>
                  <c:pt idx="0">
                    <c:v>0.75946623724642348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Pengukuran'!$A$143:$A$172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Pengukuran'!$F$143:$F$172</c:f>
              <c:numCache>
                <c:formatCode>General</c:formatCode>
                <c:ptCount val="30"/>
                <c:pt idx="0">
                  <c:v>27.83</c:v>
                </c:pt>
                <c:pt idx="1">
                  <c:v>28.33</c:v>
                </c:pt>
                <c:pt idx="2">
                  <c:v>28.03</c:v>
                </c:pt>
                <c:pt idx="3">
                  <c:v>27.82</c:v>
                </c:pt>
                <c:pt idx="4">
                  <c:v>28.34</c:v>
                </c:pt>
                <c:pt idx="5">
                  <c:v>28.04</c:v>
                </c:pt>
                <c:pt idx="6">
                  <c:v>27.81</c:v>
                </c:pt>
                <c:pt idx="7">
                  <c:v>28.33</c:v>
                </c:pt>
                <c:pt idx="8">
                  <c:v>28.04</c:v>
                </c:pt>
                <c:pt idx="9">
                  <c:v>27.12</c:v>
                </c:pt>
                <c:pt idx="10">
                  <c:v>26.22</c:v>
                </c:pt>
                <c:pt idx="11">
                  <c:v>26.46</c:v>
                </c:pt>
                <c:pt idx="12">
                  <c:v>26.32</c:v>
                </c:pt>
                <c:pt idx="13">
                  <c:v>26.27</c:v>
                </c:pt>
                <c:pt idx="14">
                  <c:v>26.35</c:v>
                </c:pt>
                <c:pt idx="15">
                  <c:v>26.73</c:v>
                </c:pt>
                <c:pt idx="16">
                  <c:v>26.46</c:v>
                </c:pt>
                <c:pt idx="17">
                  <c:v>26.67</c:v>
                </c:pt>
                <c:pt idx="18">
                  <c:v>27.86</c:v>
                </c:pt>
                <c:pt idx="19">
                  <c:v>28.35</c:v>
                </c:pt>
                <c:pt idx="20">
                  <c:v>28.04</c:v>
                </c:pt>
                <c:pt idx="21">
                  <c:v>27.85</c:v>
                </c:pt>
                <c:pt idx="22">
                  <c:v>28.31</c:v>
                </c:pt>
                <c:pt idx="23">
                  <c:v>28.02</c:v>
                </c:pt>
                <c:pt idx="24">
                  <c:v>27.83</c:v>
                </c:pt>
                <c:pt idx="25">
                  <c:v>28.33</c:v>
                </c:pt>
                <c:pt idx="26">
                  <c:v>28.03</c:v>
                </c:pt>
                <c:pt idx="27">
                  <c:v>27.81</c:v>
                </c:pt>
                <c:pt idx="28">
                  <c:v>28.31</c:v>
                </c:pt>
                <c:pt idx="29">
                  <c:v>28.03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038-4E14-84BA-0F2FEABDB0B7}"/>
            </c:ext>
          </c:extLst>
        </c:ser>
        <c:ser>
          <c:idx val="6"/>
          <c:order val="6"/>
          <c:tx>
            <c:strRef>
              <c:f>'Hasil Pengukuran'!$H$141:$H$142</c:f>
              <c:strCache>
                <c:ptCount val="2"/>
                <c:pt idx="0">
                  <c:v>Titik D 15</c:v>
                </c:pt>
                <c:pt idx="1">
                  <c:v>Temperatur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Pengukuran'!$H$173</c:f>
                <c:numCache>
                  <c:formatCode>General</c:formatCode>
                  <c:ptCount val="1"/>
                  <c:pt idx="0">
                    <c:v>0.77423154337615341</c:v>
                  </c:pt>
                </c:numCache>
              </c:numRef>
            </c:plus>
            <c:minus>
              <c:numRef>
                <c:f>'Hasil Pengukuran'!$H$173</c:f>
                <c:numCache>
                  <c:formatCode>General</c:formatCode>
                  <c:ptCount val="1"/>
                  <c:pt idx="0">
                    <c:v>0.77423154337615341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Pengukuran'!$A$143:$A$172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Pengukuran'!$H$143:$H$172</c:f>
              <c:numCache>
                <c:formatCode>General</c:formatCode>
                <c:ptCount val="30"/>
                <c:pt idx="0">
                  <c:v>27.79</c:v>
                </c:pt>
                <c:pt idx="1">
                  <c:v>28.28</c:v>
                </c:pt>
                <c:pt idx="2">
                  <c:v>27.98</c:v>
                </c:pt>
                <c:pt idx="3">
                  <c:v>27.8</c:v>
                </c:pt>
                <c:pt idx="4">
                  <c:v>28.31</c:v>
                </c:pt>
                <c:pt idx="5">
                  <c:v>27.98</c:v>
                </c:pt>
                <c:pt idx="6">
                  <c:v>27.77</c:v>
                </c:pt>
                <c:pt idx="7">
                  <c:v>28.33</c:v>
                </c:pt>
                <c:pt idx="8">
                  <c:v>27.95</c:v>
                </c:pt>
                <c:pt idx="9">
                  <c:v>27.09</c:v>
                </c:pt>
                <c:pt idx="10">
                  <c:v>26.18</c:v>
                </c:pt>
                <c:pt idx="11">
                  <c:v>26.44</c:v>
                </c:pt>
                <c:pt idx="12">
                  <c:v>26.2</c:v>
                </c:pt>
                <c:pt idx="13">
                  <c:v>26.19</c:v>
                </c:pt>
                <c:pt idx="14">
                  <c:v>26.17</c:v>
                </c:pt>
                <c:pt idx="15">
                  <c:v>26.58</c:v>
                </c:pt>
                <c:pt idx="16">
                  <c:v>26.3</c:v>
                </c:pt>
                <c:pt idx="17">
                  <c:v>26.58</c:v>
                </c:pt>
                <c:pt idx="18">
                  <c:v>27.8</c:v>
                </c:pt>
                <c:pt idx="19">
                  <c:v>28.28</c:v>
                </c:pt>
                <c:pt idx="20">
                  <c:v>27.98</c:v>
                </c:pt>
                <c:pt idx="21">
                  <c:v>27.77</c:v>
                </c:pt>
                <c:pt idx="22">
                  <c:v>28.28</c:v>
                </c:pt>
                <c:pt idx="23">
                  <c:v>28</c:v>
                </c:pt>
                <c:pt idx="24">
                  <c:v>27.85</c:v>
                </c:pt>
                <c:pt idx="25">
                  <c:v>28.34</c:v>
                </c:pt>
                <c:pt idx="26">
                  <c:v>27.79</c:v>
                </c:pt>
                <c:pt idx="27">
                  <c:v>27.83</c:v>
                </c:pt>
                <c:pt idx="28">
                  <c:v>27.98</c:v>
                </c:pt>
                <c:pt idx="29">
                  <c:v>27.78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038-4E14-84BA-0F2FEABDB0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1951631"/>
        <c:axId val="251955471"/>
      </c:lineChart>
      <c:catAx>
        <c:axId val="19397596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Jam dan Tanggal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54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977407"/>
        <c:crosses val="autoZero"/>
        <c:auto val="1"/>
        <c:lblAlgn val="ctr"/>
        <c:lblOffset val="100"/>
        <c:noMultiLvlLbl val="0"/>
      </c:catAx>
      <c:valAx>
        <c:axId val="1939774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Kelembapan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975967"/>
        <c:crosses val="autoZero"/>
        <c:crossBetween val="between"/>
      </c:valAx>
      <c:valAx>
        <c:axId val="251955471"/>
        <c:scaling>
          <c:orientation val="minMax"/>
          <c:max val="40"/>
          <c:min val="2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Temperatur (</a:t>
                </a:r>
                <a:r>
                  <a:rPr lang="en-ID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effectLst/>
                  </a:rPr>
                  <a:t>°C)</a:t>
                </a:r>
                <a:endParaRPr lang="en-ID"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</a:endParaRPr>
              </a:p>
            </c:rich>
          </c:tx>
          <c:layout>
            <c:manualLayout>
              <c:xMode val="edge"/>
              <c:yMode val="edge"/>
              <c:x val="0.97196381533531728"/>
              <c:y val="0.2689672375001194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D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1951631"/>
        <c:crosses val="max"/>
        <c:crossBetween val="between"/>
      </c:valAx>
      <c:catAx>
        <c:axId val="25195163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51955471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Hasil Pengukuran Temperatur dan Kelembapan pada Titik E tiap Lantai Koridor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'Hasil Pengukuran'!$C$177:$C$178</c:f>
              <c:strCache>
                <c:ptCount val="2"/>
                <c:pt idx="0">
                  <c:v>Titik E 5</c:v>
                </c:pt>
                <c:pt idx="1">
                  <c:v>Kelembapan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Pengukuran'!$C$209</c:f>
                <c:numCache>
                  <c:formatCode>General</c:formatCode>
                  <c:ptCount val="1"/>
                  <c:pt idx="0">
                    <c:v>4.890044589976049</c:v>
                  </c:pt>
                </c:numCache>
              </c:numRef>
            </c:plus>
            <c:minus>
              <c:numRef>
                <c:f>'Hasil Pengukuran'!$C$209</c:f>
                <c:numCache>
                  <c:formatCode>General</c:formatCode>
                  <c:ptCount val="1"/>
                  <c:pt idx="0">
                    <c:v>4.890044589976049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Pengukuran'!$A$179:$A$208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Pengukuran'!$C$179:$C$208</c:f>
              <c:numCache>
                <c:formatCode>General</c:formatCode>
                <c:ptCount val="30"/>
                <c:pt idx="0">
                  <c:v>52.79</c:v>
                </c:pt>
                <c:pt idx="1">
                  <c:v>53.5</c:v>
                </c:pt>
                <c:pt idx="2">
                  <c:v>54.27</c:v>
                </c:pt>
                <c:pt idx="3">
                  <c:v>52.81</c:v>
                </c:pt>
                <c:pt idx="4">
                  <c:v>55.52</c:v>
                </c:pt>
                <c:pt idx="5">
                  <c:v>54.79</c:v>
                </c:pt>
                <c:pt idx="6">
                  <c:v>53.77</c:v>
                </c:pt>
                <c:pt idx="7">
                  <c:v>55.33</c:v>
                </c:pt>
                <c:pt idx="8">
                  <c:v>54.13</c:v>
                </c:pt>
                <c:pt idx="9">
                  <c:v>59.27</c:v>
                </c:pt>
                <c:pt idx="10">
                  <c:v>62.73</c:v>
                </c:pt>
                <c:pt idx="11">
                  <c:v>61.82</c:v>
                </c:pt>
                <c:pt idx="12">
                  <c:v>58.43</c:v>
                </c:pt>
                <c:pt idx="13">
                  <c:v>64.47</c:v>
                </c:pt>
                <c:pt idx="14">
                  <c:v>68.2</c:v>
                </c:pt>
                <c:pt idx="15">
                  <c:v>66.099999999999994</c:v>
                </c:pt>
                <c:pt idx="16">
                  <c:v>64.150000000000006</c:v>
                </c:pt>
                <c:pt idx="17">
                  <c:v>68.23</c:v>
                </c:pt>
                <c:pt idx="18">
                  <c:v>53.9</c:v>
                </c:pt>
                <c:pt idx="19">
                  <c:v>53.51</c:v>
                </c:pt>
                <c:pt idx="20">
                  <c:v>54.26</c:v>
                </c:pt>
                <c:pt idx="21">
                  <c:v>52.81</c:v>
                </c:pt>
                <c:pt idx="22">
                  <c:v>55.56</c:v>
                </c:pt>
                <c:pt idx="23">
                  <c:v>54.82</c:v>
                </c:pt>
                <c:pt idx="24">
                  <c:v>51.5</c:v>
                </c:pt>
                <c:pt idx="25">
                  <c:v>56.7</c:v>
                </c:pt>
                <c:pt idx="26">
                  <c:v>54.32</c:v>
                </c:pt>
                <c:pt idx="27">
                  <c:v>53.5</c:v>
                </c:pt>
                <c:pt idx="28">
                  <c:v>57.12</c:v>
                </c:pt>
                <c:pt idx="29">
                  <c:v>55.45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DC6-4F8D-930D-5C82F9CE82B4}"/>
            </c:ext>
          </c:extLst>
        </c:ser>
        <c:ser>
          <c:idx val="3"/>
          <c:order val="3"/>
          <c:tx>
            <c:strRef>
              <c:f>'Hasil Pengukuran'!$E$177:$E$178</c:f>
              <c:strCache>
                <c:ptCount val="2"/>
                <c:pt idx="0">
                  <c:v>Titik E 8</c:v>
                </c:pt>
                <c:pt idx="1">
                  <c:v>Kelembapan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Pengukuran'!$E$209</c:f>
                <c:numCache>
                  <c:formatCode>General</c:formatCode>
                  <c:ptCount val="1"/>
                  <c:pt idx="0">
                    <c:v>5.6693671320669399</c:v>
                  </c:pt>
                </c:numCache>
              </c:numRef>
            </c:plus>
            <c:minus>
              <c:numRef>
                <c:f>'Hasil Pengukuran'!$E$209</c:f>
                <c:numCache>
                  <c:formatCode>General</c:formatCode>
                  <c:ptCount val="1"/>
                  <c:pt idx="0">
                    <c:v>5.6693671320669399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Pengukuran'!$A$179:$A$208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Pengukuran'!$E$179:$E$208</c:f>
              <c:numCache>
                <c:formatCode>General</c:formatCode>
                <c:ptCount val="30"/>
                <c:pt idx="0">
                  <c:v>53.46</c:v>
                </c:pt>
                <c:pt idx="1">
                  <c:v>52.11</c:v>
                </c:pt>
                <c:pt idx="2">
                  <c:v>52.89</c:v>
                </c:pt>
                <c:pt idx="3">
                  <c:v>54.41</c:v>
                </c:pt>
                <c:pt idx="4">
                  <c:v>52.21</c:v>
                </c:pt>
                <c:pt idx="5">
                  <c:v>52.86</c:v>
                </c:pt>
                <c:pt idx="6">
                  <c:v>52.69</c:v>
                </c:pt>
                <c:pt idx="7">
                  <c:v>52.94</c:v>
                </c:pt>
                <c:pt idx="8">
                  <c:v>50.76</c:v>
                </c:pt>
                <c:pt idx="9">
                  <c:v>61.23</c:v>
                </c:pt>
                <c:pt idx="10">
                  <c:v>67.77</c:v>
                </c:pt>
                <c:pt idx="11">
                  <c:v>66.25</c:v>
                </c:pt>
                <c:pt idx="12">
                  <c:v>62.4</c:v>
                </c:pt>
                <c:pt idx="13">
                  <c:v>65.78</c:v>
                </c:pt>
                <c:pt idx="14">
                  <c:v>66.89</c:v>
                </c:pt>
                <c:pt idx="15">
                  <c:v>65.48</c:v>
                </c:pt>
                <c:pt idx="16">
                  <c:v>67.13</c:v>
                </c:pt>
                <c:pt idx="17">
                  <c:v>65.7</c:v>
                </c:pt>
                <c:pt idx="18">
                  <c:v>54.28</c:v>
                </c:pt>
                <c:pt idx="19">
                  <c:v>56.99</c:v>
                </c:pt>
                <c:pt idx="20">
                  <c:v>54.68</c:v>
                </c:pt>
                <c:pt idx="21">
                  <c:v>53.78</c:v>
                </c:pt>
                <c:pt idx="22">
                  <c:v>54.95</c:v>
                </c:pt>
                <c:pt idx="23">
                  <c:v>53.18</c:v>
                </c:pt>
                <c:pt idx="24">
                  <c:v>53.82</c:v>
                </c:pt>
                <c:pt idx="25">
                  <c:v>56.17</c:v>
                </c:pt>
                <c:pt idx="26">
                  <c:v>53.99</c:v>
                </c:pt>
                <c:pt idx="27">
                  <c:v>53.26</c:v>
                </c:pt>
                <c:pt idx="28">
                  <c:v>54.88</c:v>
                </c:pt>
                <c:pt idx="29">
                  <c:v>54.58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DC6-4F8D-930D-5C82F9CE82B4}"/>
            </c:ext>
          </c:extLst>
        </c:ser>
        <c:ser>
          <c:idx val="5"/>
          <c:order val="5"/>
          <c:tx>
            <c:strRef>
              <c:f>'Hasil Pengukuran'!$G$177:$G$178</c:f>
              <c:strCache>
                <c:ptCount val="2"/>
                <c:pt idx="0">
                  <c:v>Titik E 10</c:v>
                </c:pt>
                <c:pt idx="1">
                  <c:v>Kelembapan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Pengukuran'!$G$209</c:f>
                <c:numCache>
                  <c:formatCode>General</c:formatCode>
                  <c:ptCount val="1"/>
                  <c:pt idx="0">
                    <c:v>6.1077467391736313</c:v>
                  </c:pt>
                </c:numCache>
              </c:numRef>
            </c:plus>
            <c:minus>
              <c:numRef>
                <c:f>'Hasil Pengukuran'!$G$209</c:f>
                <c:numCache>
                  <c:formatCode>General</c:formatCode>
                  <c:ptCount val="1"/>
                  <c:pt idx="0">
                    <c:v>6.1077467391736313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Pengukuran'!$A$179:$A$208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Pengukuran'!$G$179:$G$208</c:f>
              <c:numCache>
                <c:formatCode>General</c:formatCode>
                <c:ptCount val="30"/>
                <c:pt idx="0">
                  <c:v>53.42</c:v>
                </c:pt>
                <c:pt idx="1">
                  <c:v>56.48</c:v>
                </c:pt>
                <c:pt idx="2">
                  <c:v>52.98</c:v>
                </c:pt>
                <c:pt idx="3">
                  <c:v>53.11</c:v>
                </c:pt>
                <c:pt idx="4">
                  <c:v>55.7</c:v>
                </c:pt>
                <c:pt idx="5">
                  <c:v>53.5</c:v>
                </c:pt>
                <c:pt idx="6">
                  <c:v>53.1</c:v>
                </c:pt>
                <c:pt idx="7">
                  <c:v>55.71</c:v>
                </c:pt>
                <c:pt idx="8">
                  <c:v>54.06</c:v>
                </c:pt>
                <c:pt idx="9">
                  <c:v>61.31</c:v>
                </c:pt>
                <c:pt idx="10">
                  <c:v>70.489999999999995</c:v>
                </c:pt>
                <c:pt idx="11">
                  <c:v>66.739999999999995</c:v>
                </c:pt>
                <c:pt idx="12">
                  <c:v>64.47</c:v>
                </c:pt>
                <c:pt idx="13">
                  <c:v>68.2</c:v>
                </c:pt>
                <c:pt idx="14">
                  <c:v>66.099999999999994</c:v>
                </c:pt>
                <c:pt idx="15">
                  <c:v>64.150000000000006</c:v>
                </c:pt>
                <c:pt idx="16">
                  <c:v>68.23</c:v>
                </c:pt>
                <c:pt idx="17">
                  <c:v>64.19</c:v>
                </c:pt>
                <c:pt idx="18">
                  <c:v>54.79</c:v>
                </c:pt>
                <c:pt idx="19">
                  <c:v>54.83</c:v>
                </c:pt>
                <c:pt idx="20">
                  <c:v>52.07</c:v>
                </c:pt>
                <c:pt idx="21">
                  <c:v>52.02</c:v>
                </c:pt>
                <c:pt idx="22">
                  <c:v>54.61</c:v>
                </c:pt>
                <c:pt idx="23">
                  <c:v>51.5</c:v>
                </c:pt>
                <c:pt idx="24">
                  <c:v>51.67</c:v>
                </c:pt>
                <c:pt idx="25">
                  <c:v>52.87</c:v>
                </c:pt>
                <c:pt idx="26">
                  <c:v>52.22</c:v>
                </c:pt>
                <c:pt idx="27">
                  <c:v>52.42</c:v>
                </c:pt>
                <c:pt idx="28">
                  <c:v>54.3</c:v>
                </c:pt>
                <c:pt idx="29">
                  <c:v>52.49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DC6-4F8D-930D-5C82F9CE82B4}"/>
            </c:ext>
          </c:extLst>
        </c:ser>
        <c:ser>
          <c:idx val="7"/>
          <c:order val="7"/>
          <c:tx>
            <c:strRef>
              <c:f>'Hasil Pengukuran'!$I$177:$I$178</c:f>
              <c:strCache>
                <c:ptCount val="2"/>
                <c:pt idx="0">
                  <c:v>Titik E 15</c:v>
                </c:pt>
                <c:pt idx="1">
                  <c:v>Kelembapan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Pengukuran'!$I$209</c:f>
                <c:numCache>
                  <c:formatCode>General</c:formatCode>
                  <c:ptCount val="1"/>
                  <c:pt idx="0">
                    <c:v>6.9412555507407792</c:v>
                  </c:pt>
                </c:numCache>
              </c:numRef>
            </c:plus>
            <c:minus>
              <c:numRef>
                <c:f>'Hasil Pengukuran'!$I$209</c:f>
                <c:numCache>
                  <c:formatCode>General</c:formatCode>
                  <c:ptCount val="1"/>
                  <c:pt idx="0">
                    <c:v>6.9412555507407792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Pengukuran'!$A$179:$A$208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Pengukuran'!$I$179:$I$208</c:f>
              <c:numCache>
                <c:formatCode>General</c:formatCode>
                <c:ptCount val="30"/>
                <c:pt idx="0">
                  <c:v>52.83</c:v>
                </c:pt>
                <c:pt idx="1">
                  <c:v>52.11</c:v>
                </c:pt>
                <c:pt idx="2">
                  <c:v>54.31</c:v>
                </c:pt>
                <c:pt idx="3">
                  <c:v>52.81</c:v>
                </c:pt>
                <c:pt idx="4">
                  <c:v>52.21</c:v>
                </c:pt>
                <c:pt idx="5">
                  <c:v>53.09</c:v>
                </c:pt>
                <c:pt idx="6">
                  <c:v>54.84</c:v>
                </c:pt>
                <c:pt idx="7">
                  <c:v>52.94</c:v>
                </c:pt>
                <c:pt idx="8">
                  <c:v>50.76</c:v>
                </c:pt>
                <c:pt idx="9">
                  <c:v>62.27</c:v>
                </c:pt>
                <c:pt idx="10">
                  <c:v>71.900000000000006</c:v>
                </c:pt>
                <c:pt idx="11">
                  <c:v>68</c:v>
                </c:pt>
                <c:pt idx="12">
                  <c:v>65.39</c:v>
                </c:pt>
                <c:pt idx="13">
                  <c:v>69.290000000000006</c:v>
                </c:pt>
                <c:pt idx="14">
                  <c:v>69.31</c:v>
                </c:pt>
                <c:pt idx="15">
                  <c:v>65.39</c:v>
                </c:pt>
                <c:pt idx="16">
                  <c:v>69.3</c:v>
                </c:pt>
                <c:pt idx="17">
                  <c:v>64.680000000000007</c:v>
                </c:pt>
                <c:pt idx="18">
                  <c:v>52.8</c:v>
                </c:pt>
                <c:pt idx="19">
                  <c:v>52.21</c:v>
                </c:pt>
                <c:pt idx="20">
                  <c:v>53.1</c:v>
                </c:pt>
                <c:pt idx="21">
                  <c:v>54.82</c:v>
                </c:pt>
                <c:pt idx="22">
                  <c:v>52.94</c:v>
                </c:pt>
                <c:pt idx="23">
                  <c:v>50.76</c:v>
                </c:pt>
                <c:pt idx="24">
                  <c:v>51.67</c:v>
                </c:pt>
                <c:pt idx="25">
                  <c:v>54.83</c:v>
                </c:pt>
                <c:pt idx="26">
                  <c:v>52.76</c:v>
                </c:pt>
                <c:pt idx="27">
                  <c:v>52.21</c:v>
                </c:pt>
                <c:pt idx="28">
                  <c:v>53.07</c:v>
                </c:pt>
                <c:pt idx="29">
                  <c:v>54.81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6DC6-4F8D-930D-5C82F9CE82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138143"/>
        <c:axId val="186145343"/>
      </c:lineChart>
      <c:lineChart>
        <c:grouping val="standard"/>
        <c:varyColors val="0"/>
        <c:ser>
          <c:idx val="0"/>
          <c:order val="0"/>
          <c:tx>
            <c:strRef>
              <c:f>'Hasil Pengukuran'!$B$177:$B$178</c:f>
              <c:strCache>
                <c:ptCount val="2"/>
                <c:pt idx="0">
                  <c:v>Titik E 5</c:v>
                </c:pt>
                <c:pt idx="1">
                  <c:v>Temperatur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Pengukuran'!$B$209</c:f>
                <c:numCache>
                  <c:formatCode>General</c:formatCode>
                  <c:ptCount val="1"/>
                  <c:pt idx="0">
                    <c:v>0.76637945644724015</c:v>
                  </c:pt>
                </c:numCache>
              </c:numRef>
            </c:plus>
            <c:minus>
              <c:numRef>
                <c:f>'Hasil Pengukuran'!$B$209</c:f>
                <c:numCache>
                  <c:formatCode>General</c:formatCode>
                  <c:ptCount val="1"/>
                  <c:pt idx="0">
                    <c:v>0.76637945644724015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Pengukuran'!$A$179:$A$208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Pengukuran'!$B$179:$B$208</c:f>
              <c:numCache>
                <c:formatCode>General</c:formatCode>
                <c:ptCount val="30"/>
                <c:pt idx="0">
                  <c:v>27.86</c:v>
                </c:pt>
                <c:pt idx="1">
                  <c:v>28.4</c:v>
                </c:pt>
                <c:pt idx="2">
                  <c:v>28.05</c:v>
                </c:pt>
                <c:pt idx="3">
                  <c:v>27.9</c:v>
                </c:pt>
                <c:pt idx="4">
                  <c:v>28.39</c:v>
                </c:pt>
                <c:pt idx="5">
                  <c:v>28.15</c:v>
                </c:pt>
                <c:pt idx="6">
                  <c:v>27.82</c:v>
                </c:pt>
                <c:pt idx="7">
                  <c:v>28.36</c:v>
                </c:pt>
                <c:pt idx="8">
                  <c:v>28.06</c:v>
                </c:pt>
                <c:pt idx="9">
                  <c:v>27.19</c:v>
                </c:pt>
                <c:pt idx="10">
                  <c:v>26.25</c:v>
                </c:pt>
                <c:pt idx="11">
                  <c:v>26.63</c:v>
                </c:pt>
                <c:pt idx="12">
                  <c:v>26.44</c:v>
                </c:pt>
                <c:pt idx="13">
                  <c:v>26.29</c:v>
                </c:pt>
                <c:pt idx="14">
                  <c:v>26.26</c:v>
                </c:pt>
                <c:pt idx="15">
                  <c:v>26.81</c:v>
                </c:pt>
                <c:pt idx="16">
                  <c:v>26.48</c:v>
                </c:pt>
                <c:pt idx="17">
                  <c:v>26.71</c:v>
                </c:pt>
                <c:pt idx="18">
                  <c:v>27.85</c:v>
                </c:pt>
                <c:pt idx="19">
                  <c:v>28.4</c:v>
                </c:pt>
                <c:pt idx="20">
                  <c:v>28.04</c:v>
                </c:pt>
                <c:pt idx="21">
                  <c:v>27.83</c:v>
                </c:pt>
                <c:pt idx="22">
                  <c:v>28.38</c:v>
                </c:pt>
                <c:pt idx="23">
                  <c:v>28.05</c:v>
                </c:pt>
                <c:pt idx="24">
                  <c:v>27.86</c:v>
                </c:pt>
                <c:pt idx="25">
                  <c:v>28.34</c:v>
                </c:pt>
                <c:pt idx="26">
                  <c:v>28.07</c:v>
                </c:pt>
                <c:pt idx="27">
                  <c:v>27.99</c:v>
                </c:pt>
                <c:pt idx="28">
                  <c:v>28.52</c:v>
                </c:pt>
                <c:pt idx="29">
                  <c:v>28.14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DC6-4F8D-930D-5C82F9CE82B4}"/>
            </c:ext>
          </c:extLst>
        </c:ser>
        <c:ser>
          <c:idx val="2"/>
          <c:order val="2"/>
          <c:tx>
            <c:strRef>
              <c:f>'Hasil Pengukuran'!$D$177:$D$178</c:f>
              <c:strCache>
                <c:ptCount val="2"/>
                <c:pt idx="0">
                  <c:v>Titik E 8</c:v>
                </c:pt>
                <c:pt idx="1">
                  <c:v>Temperatur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Pengukuran'!$D$209</c:f>
                <c:numCache>
                  <c:formatCode>General</c:formatCode>
                  <c:ptCount val="1"/>
                  <c:pt idx="0">
                    <c:v>0.75955832598603845</c:v>
                  </c:pt>
                </c:numCache>
              </c:numRef>
            </c:plus>
            <c:minus>
              <c:numRef>
                <c:f>'Hasil Pengukuran'!$D$209</c:f>
                <c:numCache>
                  <c:formatCode>General</c:formatCode>
                  <c:ptCount val="1"/>
                  <c:pt idx="0">
                    <c:v>0.75955832598603845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Pengukuran'!$A$179:$A$208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Pengukuran'!$D$179:$D$208</c:f>
              <c:numCache>
                <c:formatCode>General</c:formatCode>
                <c:ptCount val="30"/>
                <c:pt idx="0">
                  <c:v>27.85</c:v>
                </c:pt>
                <c:pt idx="1">
                  <c:v>28.35</c:v>
                </c:pt>
                <c:pt idx="2">
                  <c:v>28.07</c:v>
                </c:pt>
                <c:pt idx="3">
                  <c:v>27.9</c:v>
                </c:pt>
                <c:pt idx="4">
                  <c:v>28.34</c:v>
                </c:pt>
                <c:pt idx="5">
                  <c:v>28.05</c:v>
                </c:pt>
                <c:pt idx="6">
                  <c:v>27.84</c:v>
                </c:pt>
                <c:pt idx="7">
                  <c:v>28.35</c:v>
                </c:pt>
                <c:pt idx="8">
                  <c:v>28.07</c:v>
                </c:pt>
                <c:pt idx="9">
                  <c:v>27.17</c:v>
                </c:pt>
                <c:pt idx="10">
                  <c:v>26.24</c:v>
                </c:pt>
                <c:pt idx="11">
                  <c:v>26.45</c:v>
                </c:pt>
                <c:pt idx="12">
                  <c:v>26.29</c:v>
                </c:pt>
                <c:pt idx="13">
                  <c:v>26.26</c:v>
                </c:pt>
                <c:pt idx="14">
                  <c:v>26.36</c:v>
                </c:pt>
                <c:pt idx="15">
                  <c:v>26.86</c:v>
                </c:pt>
                <c:pt idx="16">
                  <c:v>26.46</c:v>
                </c:pt>
                <c:pt idx="17">
                  <c:v>26.66</c:v>
                </c:pt>
                <c:pt idx="18">
                  <c:v>27.84</c:v>
                </c:pt>
                <c:pt idx="19">
                  <c:v>28.34</c:v>
                </c:pt>
                <c:pt idx="20">
                  <c:v>28.03</c:v>
                </c:pt>
                <c:pt idx="21">
                  <c:v>27.87</c:v>
                </c:pt>
                <c:pt idx="22">
                  <c:v>28.32</c:v>
                </c:pt>
                <c:pt idx="23">
                  <c:v>28.02</c:v>
                </c:pt>
                <c:pt idx="24">
                  <c:v>27.87</c:v>
                </c:pt>
                <c:pt idx="25">
                  <c:v>28.31</c:v>
                </c:pt>
                <c:pt idx="26">
                  <c:v>28.03</c:v>
                </c:pt>
                <c:pt idx="27">
                  <c:v>27.82</c:v>
                </c:pt>
                <c:pt idx="28">
                  <c:v>28.32</c:v>
                </c:pt>
                <c:pt idx="29">
                  <c:v>28.03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DC6-4F8D-930D-5C82F9CE82B4}"/>
            </c:ext>
          </c:extLst>
        </c:ser>
        <c:ser>
          <c:idx val="4"/>
          <c:order val="4"/>
          <c:tx>
            <c:strRef>
              <c:f>'Hasil Pengukuran'!$F$177:$F$178</c:f>
              <c:strCache>
                <c:ptCount val="2"/>
                <c:pt idx="0">
                  <c:v>Titik E 10</c:v>
                </c:pt>
                <c:pt idx="1">
                  <c:v>Temperatur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Pengukuran'!$F$209</c:f>
                <c:numCache>
                  <c:formatCode>General</c:formatCode>
                  <c:ptCount val="1"/>
                  <c:pt idx="0">
                    <c:v>0.75848730279797505</c:v>
                  </c:pt>
                </c:numCache>
              </c:numRef>
            </c:plus>
            <c:minus>
              <c:numRef>
                <c:f>'Hasil Pengukuran'!$F$209</c:f>
                <c:numCache>
                  <c:formatCode>General</c:formatCode>
                  <c:ptCount val="1"/>
                  <c:pt idx="0">
                    <c:v>0.75848730279797505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Pengukuran'!$A$179:$A$208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Pengukuran'!$F$179:$F$208</c:f>
              <c:numCache>
                <c:formatCode>General</c:formatCode>
                <c:ptCount val="30"/>
                <c:pt idx="0">
                  <c:v>27.82</c:v>
                </c:pt>
                <c:pt idx="1">
                  <c:v>28.34</c:v>
                </c:pt>
                <c:pt idx="2">
                  <c:v>28.02</c:v>
                </c:pt>
                <c:pt idx="3">
                  <c:v>27.82</c:v>
                </c:pt>
                <c:pt idx="4">
                  <c:v>28.32</c:v>
                </c:pt>
                <c:pt idx="5">
                  <c:v>28.04</c:v>
                </c:pt>
                <c:pt idx="6">
                  <c:v>27.82</c:v>
                </c:pt>
                <c:pt idx="7">
                  <c:v>28.32</c:v>
                </c:pt>
                <c:pt idx="8">
                  <c:v>28.03</c:v>
                </c:pt>
                <c:pt idx="9">
                  <c:v>27.13</c:v>
                </c:pt>
                <c:pt idx="10">
                  <c:v>26.23</c:v>
                </c:pt>
                <c:pt idx="11">
                  <c:v>26.5</c:v>
                </c:pt>
                <c:pt idx="12">
                  <c:v>26.29</c:v>
                </c:pt>
                <c:pt idx="13">
                  <c:v>26.26</c:v>
                </c:pt>
                <c:pt idx="14">
                  <c:v>26.36</c:v>
                </c:pt>
                <c:pt idx="15">
                  <c:v>26.75</c:v>
                </c:pt>
                <c:pt idx="16">
                  <c:v>26.46</c:v>
                </c:pt>
                <c:pt idx="17">
                  <c:v>26.66</c:v>
                </c:pt>
                <c:pt idx="18">
                  <c:v>27.86</c:v>
                </c:pt>
                <c:pt idx="19">
                  <c:v>28.34</c:v>
                </c:pt>
                <c:pt idx="20">
                  <c:v>28.05</c:v>
                </c:pt>
                <c:pt idx="21">
                  <c:v>27.86</c:v>
                </c:pt>
                <c:pt idx="22">
                  <c:v>28.33</c:v>
                </c:pt>
                <c:pt idx="23">
                  <c:v>28.02</c:v>
                </c:pt>
                <c:pt idx="24">
                  <c:v>27.86</c:v>
                </c:pt>
                <c:pt idx="25">
                  <c:v>28.34</c:v>
                </c:pt>
                <c:pt idx="26">
                  <c:v>28.04</c:v>
                </c:pt>
                <c:pt idx="27">
                  <c:v>27.81</c:v>
                </c:pt>
                <c:pt idx="28">
                  <c:v>28.31</c:v>
                </c:pt>
                <c:pt idx="29">
                  <c:v>28.03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DC6-4F8D-930D-5C82F9CE82B4}"/>
            </c:ext>
          </c:extLst>
        </c:ser>
        <c:ser>
          <c:idx val="6"/>
          <c:order val="6"/>
          <c:tx>
            <c:strRef>
              <c:f>'Hasil Pengukuran'!$H$177:$H$178</c:f>
              <c:strCache>
                <c:ptCount val="2"/>
                <c:pt idx="0">
                  <c:v>Titik E 15</c:v>
                </c:pt>
                <c:pt idx="1">
                  <c:v>Temperatur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Pengukuran'!$H$209</c:f>
                <c:numCache>
                  <c:formatCode>General</c:formatCode>
                  <c:ptCount val="1"/>
                  <c:pt idx="0">
                    <c:v>0.77172600998201268</c:v>
                  </c:pt>
                </c:numCache>
              </c:numRef>
            </c:plus>
            <c:minus>
              <c:numRef>
                <c:f>'Hasil Pengukuran'!$H$209</c:f>
                <c:numCache>
                  <c:formatCode>General</c:formatCode>
                  <c:ptCount val="1"/>
                  <c:pt idx="0">
                    <c:v>0.77172600998201268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Pengukuran'!$A$179:$A$208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Pengukuran'!$H$179:$H$208</c:f>
              <c:numCache>
                <c:formatCode>General</c:formatCode>
                <c:ptCount val="30"/>
                <c:pt idx="0">
                  <c:v>27.78</c:v>
                </c:pt>
                <c:pt idx="1">
                  <c:v>28.27</c:v>
                </c:pt>
                <c:pt idx="2">
                  <c:v>27.97</c:v>
                </c:pt>
                <c:pt idx="3">
                  <c:v>27.79</c:v>
                </c:pt>
                <c:pt idx="4">
                  <c:v>28.33</c:v>
                </c:pt>
                <c:pt idx="5">
                  <c:v>27.97</c:v>
                </c:pt>
                <c:pt idx="6">
                  <c:v>27.82</c:v>
                </c:pt>
                <c:pt idx="7">
                  <c:v>28.28</c:v>
                </c:pt>
                <c:pt idx="8">
                  <c:v>27.97</c:v>
                </c:pt>
                <c:pt idx="9">
                  <c:v>27.13</c:v>
                </c:pt>
                <c:pt idx="10">
                  <c:v>26.17</c:v>
                </c:pt>
                <c:pt idx="11">
                  <c:v>26.42</c:v>
                </c:pt>
                <c:pt idx="12">
                  <c:v>26.19</c:v>
                </c:pt>
                <c:pt idx="13">
                  <c:v>26.17</c:v>
                </c:pt>
                <c:pt idx="14">
                  <c:v>26.19</c:v>
                </c:pt>
                <c:pt idx="15">
                  <c:v>26.61</c:v>
                </c:pt>
                <c:pt idx="16">
                  <c:v>26.3</c:v>
                </c:pt>
                <c:pt idx="17">
                  <c:v>26.59</c:v>
                </c:pt>
                <c:pt idx="18">
                  <c:v>27.79</c:v>
                </c:pt>
                <c:pt idx="19">
                  <c:v>28.27</c:v>
                </c:pt>
                <c:pt idx="20">
                  <c:v>28</c:v>
                </c:pt>
                <c:pt idx="21">
                  <c:v>27.77</c:v>
                </c:pt>
                <c:pt idx="22">
                  <c:v>28.27</c:v>
                </c:pt>
                <c:pt idx="23">
                  <c:v>27.98</c:v>
                </c:pt>
                <c:pt idx="24">
                  <c:v>27.85</c:v>
                </c:pt>
                <c:pt idx="25">
                  <c:v>28.34</c:v>
                </c:pt>
                <c:pt idx="26">
                  <c:v>27.78</c:v>
                </c:pt>
                <c:pt idx="27">
                  <c:v>27.81</c:v>
                </c:pt>
                <c:pt idx="28">
                  <c:v>27.97</c:v>
                </c:pt>
                <c:pt idx="29">
                  <c:v>27.79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DC6-4F8D-930D-5C82F9CE82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51359"/>
        <c:axId val="123150927"/>
      </c:lineChart>
      <c:catAx>
        <c:axId val="18613814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Jam dan Tanggal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54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145343"/>
        <c:crosses val="autoZero"/>
        <c:auto val="1"/>
        <c:lblAlgn val="ctr"/>
        <c:lblOffset val="100"/>
        <c:noMultiLvlLbl val="0"/>
      </c:catAx>
      <c:valAx>
        <c:axId val="1861453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Kelembapan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138143"/>
        <c:crosses val="autoZero"/>
        <c:crossBetween val="between"/>
      </c:valAx>
      <c:valAx>
        <c:axId val="123150927"/>
        <c:scaling>
          <c:orientation val="minMax"/>
          <c:max val="40"/>
          <c:min val="2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Temperatur (</a:t>
                </a:r>
                <a:r>
                  <a:rPr lang="en-ID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effectLst/>
                  </a:rPr>
                  <a:t>°C)</a:t>
                </a:r>
                <a:endParaRPr lang="en-ID"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</a:endParaRPr>
              </a:p>
            </c:rich>
          </c:tx>
          <c:layout>
            <c:manualLayout>
              <c:xMode val="edge"/>
              <c:yMode val="edge"/>
              <c:x val="0.97065997284242456"/>
              <c:y val="0.2773823486921795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D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51359"/>
        <c:crosses val="max"/>
        <c:crossBetween val="between"/>
      </c:valAx>
      <c:catAx>
        <c:axId val="2065135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3150927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Hasil Pengukuran Temperatur dan Kelembapan pada Titik F tiap Lantai Koridor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'Hasil Pengukuran'!$C$213:$C$214</c:f>
              <c:strCache>
                <c:ptCount val="2"/>
                <c:pt idx="0">
                  <c:v>Titik F 5</c:v>
                </c:pt>
                <c:pt idx="1">
                  <c:v>Kelembapan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Pengukuran'!$C$245</c:f>
                <c:numCache>
                  <c:formatCode>General</c:formatCode>
                  <c:ptCount val="1"/>
                  <c:pt idx="0">
                    <c:v>4.8040201196856831</c:v>
                  </c:pt>
                </c:numCache>
              </c:numRef>
            </c:plus>
            <c:minus>
              <c:numRef>
                <c:f>'Hasil Pengukuran'!$C$245</c:f>
                <c:numCache>
                  <c:formatCode>General</c:formatCode>
                  <c:ptCount val="1"/>
                  <c:pt idx="0">
                    <c:v>4.8040201196856831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Pengukuran'!$A$215:$A$244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Pengukuran'!$C$215:$C$244</c:f>
              <c:numCache>
                <c:formatCode>General</c:formatCode>
                <c:ptCount val="30"/>
                <c:pt idx="0">
                  <c:v>53.51</c:v>
                </c:pt>
                <c:pt idx="1">
                  <c:v>54.38</c:v>
                </c:pt>
                <c:pt idx="2">
                  <c:v>54.93</c:v>
                </c:pt>
                <c:pt idx="3">
                  <c:v>53.49</c:v>
                </c:pt>
                <c:pt idx="4">
                  <c:v>55.2</c:v>
                </c:pt>
                <c:pt idx="5">
                  <c:v>54.93</c:v>
                </c:pt>
                <c:pt idx="6">
                  <c:v>53.71</c:v>
                </c:pt>
                <c:pt idx="7">
                  <c:v>55.71</c:v>
                </c:pt>
                <c:pt idx="8">
                  <c:v>54.39</c:v>
                </c:pt>
                <c:pt idx="9">
                  <c:v>59.41</c:v>
                </c:pt>
                <c:pt idx="10">
                  <c:v>62.78</c:v>
                </c:pt>
                <c:pt idx="11">
                  <c:v>61.76</c:v>
                </c:pt>
                <c:pt idx="12">
                  <c:v>58.51</c:v>
                </c:pt>
                <c:pt idx="13">
                  <c:v>64.430000000000007</c:v>
                </c:pt>
                <c:pt idx="14">
                  <c:v>68.180000000000007</c:v>
                </c:pt>
                <c:pt idx="15">
                  <c:v>66.53</c:v>
                </c:pt>
                <c:pt idx="16">
                  <c:v>64.2</c:v>
                </c:pt>
                <c:pt idx="17">
                  <c:v>68.11</c:v>
                </c:pt>
                <c:pt idx="18">
                  <c:v>53.6</c:v>
                </c:pt>
                <c:pt idx="19">
                  <c:v>54.39</c:v>
                </c:pt>
                <c:pt idx="20">
                  <c:v>54.92</c:v>
                </c:pt>
                <c:pt idx="21">
                  <c:v>52.98</c:v>
                </c:pt>
                <c:pt idx="22">
                  <c:v>55.2</c:v>
                </c:pt>
                <c:pt idx="23">
                  <c:v>54.93</c:v>
                </c:pt>
                <c:pt idx="24">
                  <c:v>51.41</c:v>
                </c:pt>
                <c:pt idx="25">
                  <c:v>56.65</c:v>
                </c:pt>
                <c:pt idx="26">
                  <c:v>54.32</c:v>
                </c:pt>
                <c:pt idx="27">
                  <c:v>53.61</c:v>
                </c:pt>
                <c:pt idx="28">
                  <c:v>57.06</c:v>
                </c:pt>
                <c:pt idx="29">
                  <c:v>55.44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5FB-42C9-A62B-E24D0B625D72}"/>
            </c:ext>
          </c:extLst>
        </c:ser>
        <c:ser>
          <c:idx val="3"/>
          <c:order val="3"/>
          <c:tx>
            <c:strRef>
              <c:f>'Hasil Pengukuran'!$E$213:$E$214</c:f>
              <c:strCache>
                <c:ptCount val="2"/>
                <c:pt idx="0">
                  <c:v>Titik F 8</c:v>
                </c:pt>
                <c:pt idx="1">
                  <c:v>Kelembapan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Pengukuran'!$E$245</c:f>
                <c:numCache>
                  <c:formatCode>General</c:formatCode>
                  <c:ptCount val="1"/>
                  <c:pt idx="0">
                    <c:v>5.5890602195656331</c:v>
                  </c:pt>
                </c:numCache>
              </c:numRef>
            </c:plus>
            <c:minus>
              <c:numRef>
                <c:f>'Hasil Pengukuran'!$E$245</c:f>
                <c:numCache>
                  <c:formatCode>General</c:formatCode>
                  <c:ptCount val="1"/>
                  <c:pt idx="0">
                    <c:v>5.5890602195656331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Pengukuran'!$A$215:$A$244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Pengukuran'!$E$215:$E$244</c:f>
              <c:numCache>
                <c:formatCode>General</c:formatCode>
                <c:ptCount val="30"/>
                <c:pt idx="0">
                  <c:v>53.42</c:v>
                </c:pt>
                <c:pt idx="1">
                  <c:v>55.18</c:v>
                </c:pt>
                <c:pt idx="2">
                  <c:v>52.77</c:v>
                </c:pt>
                <c:pt idx="3">
                  <c:v>54.6</c:v>
                </c:pt>
                <c:pt idx="4">
                  <c:v>53.41</c:v>
                </c:pt>
                <c:pt idx="5">
                  <c:v>52.76</c:v>
                </c:pt>
                <c:pt idx="6">
                  <c:v>52.81</c:v>
                </c:pt>
                <c:pt idx="7">
                  <c:v>53.26</c:v>
                </c:pt>
                <c:pt idx="8">
                  <c:v>51.08</c:v>
                </c:pt>
                <c:pt idx="9">
                  <c:v>61.5</c:v>
                </c:pt>
                <c:pt idx="10">
                  <c:v>68.290000000000006</c:v>
                </c:pt>
                <c:pt idx="11">
                  <c:v>66.41</c:v>
                </c:pt>
                <c:pt idx="12">
                  <c:v>62.39</c:v>
                </c:pt>
                <c:pt idx="13">
                  <c:v>65.819999999999993</c:v>
                </c:pt>
                <c:pt idx="14">
                  <c:v>66.88</c:v>
                </c:pt>
                <c:pt idx="15">
                  <c:v>65.48</c:v>
                </c:pt>
                <c:pt idx="16">
                  <c:v>67.12</c:v>
                </c:pt>
                <c:pt idx="17">
                  <c:v>65.69</c:v>
                </c:pt>
                <c:pt idx="18">
                  <c:v>54.3</c:v>
                </c:pt>
                <c:pt idx="19">
                  <c:v>56.98</c:v>
                </c:pt>
                <c:pt idx="20">
                  <c:v>54.72</c:v>
                </c:pt>
                <c:pt idx="21">
                  <c:v>53.84</c:v>
                </c:pt>
                <c:pt idx="22">
                  <c:v>54.88</c:v>
                </c:pt>
                <c:pt idx="23">
                  <c:v>53.19</c:v>
                </c:pt>
                <c:pt idx="24">
                  <c:v>53.81</c:v>
                </c:pt>
                <c:pt idx="25">
                  <c:v>56.21</c:v>
                </c:pt>
                <c:pt idx="26">
                  <c:v>54.03</c:v>
                </c:pt>
                <c:pt idx="27">
                  <c:v>53.39</c:v>
                </c:pt>
                <c:pt idx="28">
                  <c:v>54.9</c:v>
                </c:pt>
                <c:pt idx="29">
                  <c:v>54.59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5FB-42C9-A62B-E24D0B625D72}"/>
            </c:ext>
          </c:extLst>
        </c:ser>
        <c:ser>
          <c:idx val="5"/>
          <c:order val="5"/>
          <c:tx>
            <c:strRef>
              <c:f>'Hasil Pengukuran'!$G$213:$G$214</c:f>
              <c:strCache>
                <c:ptCount val="2"/>
                <c:pt idx="0">
                  <c:v>Titik F 10</c:v>
                </c:pt>
                <c:pt idx="1">
                  <c:v>Kelembapan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Pengukuran'!$G$245</c:f>
                <c:numCache>
                  <c:formatCode>General</c:formatCode>
                  <c:ptCount val="1"/>
                  <c:pt idx="0">
                    <c:v>6.1322788323886277</c:v>
                  </c:pt>
                </c:numCache>
              </c:numRef>
            </c:plus>
            <c:minus>
              <c:numRef>
                <c:f>'Hasil Pengukuran'!$G$245</c:f>
                <c:numCache>
                  <c:formatCode>General</c:formatCode>
                  <c:ptCount val="1"/>
                  <c:pt idx="0">
                    <c:v>6.1322788323886277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Pengukuran'!$A$215:$A$244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Pengukuran'!$G$215:$G$244</c:f>
              <c:numCache>
                <c:formatCode>General</c:formatCode>
                <c:ptCount val="30"/>
                <c:pt idx="0">
                  <c:v>53.48</c:v>
                </c:pt>
                <c:pt idx="1">
                  <c:v>56.06</c:v>
                </c:pt>
                <c:pt idx="2">
                  <c:v>53.86</c:v>
                </c:pt>
                <c:pt idx="3">
                  <c:v>53.5</c:v>
                </c:pt>
                <c:pt idx="4">
                  <c:v>56.18</c:v>
                </c:pt>
                <c:pt idx="5">
                  <c:v>53.84</c:v>
                </c:pt>
                <c:pt idx="6">
                  <c:v>53.42</c:v>
                </c:pt>
                <c:pt idx="7">
                  <c:v>56.15</c:v>
                </c:pt>
                <c:pt idx="8">
                  <c:v>54.44</c:v>
                </c:pt>
                <c:pt idx="9">
                  <c:v>61.2</c:v>
                </c:pt>
                <c:pt idx="10">
                  <c:v>70.62</c:v>
                </c:pt>
                <c:pt idx="11">
                  <c:v>66.69</c:v>
                </c:pt>
                <c:pt idx="12">
                  <c:v>64.430000000000007</c:v>
                </c:pt>
                <c:pt idx="13">
                  <c:v>68.180000000000007</c:v>
                </c:pt>
                <c:pt idx="14">
                  <c:v>66.53</c:v>
                </c:pt>
                <c:pt idx="15">
                  <c:v>64.16</c:v>
                </c:pt>
                <c:pt idx="16">
                  <c:v>68.11</c:v>
                </c:pt>
                <c:pt idx="17">
                  <c:v>64.319999999999993</c:v>
                </c:pt>
                <c:pt idx="18">
                  <c:v>54.79</c:v>
                </c:pt>
                <c:pt idx="19">
                  <c:v>54.78</c:v>
                </c:pt>
                <c:pt idx="20">
                  <c:v>52.06</c:v>
                </c:pt>
                <c:pt idx="21">
                  <c:v>52.05</c:v>
                </c:pt>
                <c:pt idx="22">
                  <c:v>54.62</c:v>
                </c:pt>
                <c:pt idx="23">
                  <c:v>51.41</c:v>
                </c:pt>
                <c:pt idx="24">
                  <c:v>51.77</c:v>
                </c:pt>
                <c:pt idx="25">
                  <c:v>53.12</c:v>
                </c:pt>
                <c:pt idx="26">
                  <c:v>52.11</c:v>
                </c:pt>
                <c:pt idx="27">
                  <c:v>52.38</c:v>
                </c:pt>
                <c:pt idx="28">
                  <c:v>54.28</c:v>
                </c:pt>
                <c:pt idx="29">
                  <c:v>50.66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5FB-42C9-A62B-E24D0B625D72}"/>
            </c:ext>
          </c:extLst>
        </c:ser>
        <c:ser>
          <c:idx val="7"/>
          <c:order val="7"/>
          <c:tx>
            <c:strRef>
              <c:f>'Hasil Pengukuran'!$I$213:$I$214</c:f>
              <c:strCache>
                <c:ptCount val="2"/>
                <c:pt idx="0">
                  <c:v>Titik F 15</c:v>
                </c:pt>
                <c:pt idx="1">
                  <c:v>Kelembapan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Pengukuran'!$I$245</c:f>
                <c:numCache>
                  <c:formatCode>General</c:formatCode>
                  <c:ptCount val="1"/>
                  <c:pt idx="0">
                    <c:v>6.6835983924279194</c:v>
                  </c:pt>
                </c:numCache>
              </c:numRef>
            </c:plus>
            <c:minus>
              <c:numRef>
                <c:f>'Hasil Pengukuran'!$I$245</c:f>
                <c:numCache>
                  <c:formatCode>General</c:formatCode>
                  <c:ptCount val="1"/>
                  <c:pt idx="0">
                    <c:v>6.6835983924279194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Pengukuran'!$A$215:$A$244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Pengukuran'!$I$215:$I$244</c:f>
              <c:numCache>
                <c:formatCode>General</c:formatCode>
                <c:ptCount val="30"/>
                <c:pt idx="0">
                  <c:v>53.49</c:v>
                </c:pt>
                <c:pt idx="1">
                  <c:v>55.18</c:v>
                </c:pt>
                <c:pt idx="2">
                  <c:v>54.29</c:v>
                </c:pt>
                <c:pt idx="3">
                  <c:v>53.48</c:v>
                </c:pt>
                <c:pt idx="4">
                  <c:v>53.41</c:v>
                </c:pt>
                <c:pt idx="5">
                  <c:v>53.23</c:v>
                </c:pt>
                <c:pt idx="6">
                  <c:v>54.89</c:v>
                </c:pt>
                <c:pt idx="7">
                  <c:v>53.26</c:v>
                </c:pt>
                <c:pt idx="8">
                  <c:v>51.08</c:v>
                </c:pt>
                <c:pt idx="9">
                  <c:v>62.37</c:v>
                </c:pt>
                <c:pt idx="10">
                  <c:v>71.569999999999993</c:v>
                </c:pt>
                <c:pt idx="11">
                  <c:v>68.23</c:v>
                </c:pt>
                <c:pt idx="12">
                  <c:v>65.22</c:v>
                </c:pt>
                <c:pt idx="13">
                  <c:v>69.42</c:v>
                </c:pt>
                <c:pt idx="14">
                  <c:v>69.37</c:v>
                </c:pt>
                <c:pt idx="15">
                  <c:v>65.510000000000005</c:v>
                </c:pt>
                <c:pt idx="16">
                  <c:v>69.2</c:v>
                </c:pt>
                <c:pt idx="17">
                  <c:v>64.680000000000007</c:v>
                </c:pt>
                <c:pt idx="18">
                  <c:v>53.5</c:v>
                </c:pt>
                <c:pt idx="19">
                  <c:v>53.41</c:v>
                </c:pt>
                <c:pt idx="20">
                  <c:v>53.22</c:v>
                </c:pt>
                <c:pt idx="21">
                  <c:v>54.93</c:v>
                </c:pt>
                <c:pt idx="22">
                  <c:v>53.26</c:v>
                </c:pt>
                <c:pt idx="23">
                  <c:v>51.08</c:v>
                </c:pt>
                <c:pt idx="24">
                  <c:v>51.77</c:v>
                </c:pt>
                <c:pt idx="25">
                  <c:v>54.78</c:v>
                </c:pt>
                <c:pt idx="26">
                  <c:v>53.5</c:v>
                </c:pt>
                <c:pt idx="27">
                  <c:v>53.41</c:v>
                </c:pt>
                <c:pt idx="28">
                  <c:v>53.22</c:v>
                </c:pt>
                <c:pt idx="29">
                  <c:v>54.87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85FB-42C9-A62B-E24D0B625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619967"/>
        <c:axId val="64620927"/>
      </c:lineChart>
      <c:lineChart>
        <c:grouping val="standard"/>
        <c:varyColors val="0"/>
        <c:ser>
          <c:idx val="0"/>
          <c:order val="0"/>
          <c:tx>
            <c:strRef>
              <c:f>'Hasil Pengukuran'!$B$213:$B$214</c:f>
              <c:strCache>
                <c:ptCount val="2"/>
                <c:pt idx="0">
                  <c:v>Titik F 5</c:v>
                </c:pt>
                <c:pt idx="1">
                  <c:v>Temperatur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Pengukuran'!$B$245</c:f>
                <c:numCache>
                  <c:formatCode>General</c:formatCode>
                  <c:ptCount val="1"/>
                  <c:pt idx="0">
                    <c:v>0.76009383873187719</c:v>
                  </c:pt>
                </c:numCache>
              </c:numRef>
            </c:plus>
            <c:minus>
              <c:numRef>
                <c:f>'Hasil Pengukuran'!$B$245</c:f>
                <c:numCache>
                  <c:formatCode>General</c:formatCode>
                  <c:ptCount val="1"/>
                  <c:pt idx="0">
                    <c:v>0.76009383873187719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Pengukuran'!$A$215:$A$244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Pengukuran'!$B$215:$B$244</c:f>
              <c:numCache>
                <c:formatCode>General</c:formatCode>
                <c:ptCount val="30"/>
                <c:pt idx="0">
                  <c:v>27.86</c:v>
                </c:pt>
                <c:pt idx="1">
                  <c:v>28.37</c:v>
                </c:pt>
                <c:pt idx="2">
                  <c:v>28.05</c:v>
                </c:pt>
                <c:pt idx="3">
                  <c:v>27.88</c:v>
                </c:pt>
                <c:pt idx="4">
                  <c:v>28.38</c:v>
                </c:pt>
                <c:pt idx="5">
                  <c:v>28.16</c:v>
                </c:pt>
                <c:pt idx="6">
                  <c:v>27.86</c:v>
                </c:pt>
                <c:pt idx="7">
                  <c:v>28.37</c:v>
                </c:pt>
                <c:pt idx="8">
                  <c:v>28.06</c:v>
                </c:pt>
                <c:pt idx="9">
                  <c:v>27.2</c:v>
                </c:pt>
                <c:pt idx="10">
                  <c:v>26.25</c:v>
                </c:pt>
                <c:pt idx="11">
                  <c:v>26.66</c:v>
                </c:pt>
                <c:pt idx="12">
                  <c:v>26.43</c:v>
                </c:pt>
                <c:pt idx="13">
                  <c:v>26.36</c:v>
                </c:pt>
                <c:pt idx="14">
                  <c:v>26.26</c:v>
                </c:pt>
                <c:pt idx="15">
                  <c:v>26.82</c:v>
                </c:pt>
                <c:pt idx="16">
                  <c:v>26.47</c:v>
                </c:pt>
                <c:pt idx="17">
                  <c:v>26.68</c:v>
                </c:pt>
                <c:pt idx="18">
                  <c:v>27.78</c:v>
                </c:pt>
                <c:pt idx="19">
                  <c:v>28.4</c:v>
                </c:pt>
                <c:pt idx="20">
                  <c:v>28.05</c:v>
                </c:pt>
                <c:pt idx="21">
                  <c:v>27.73</c:v>
                </c:pt>
                <c:pt idx="22">
                  <c:v>28.38</c:v>
                </c:pt>
                <c:pt idx="23">
                  <c:v>28.05</c:v>
                </c:pt>
                <c:pt idx="24">
                  <c:v>27.84</c:v>
                </c:pt>
                <c:pt idx="25">
                  <c:v>28.34</c:v>
                </c:pt>
                <c:pt idx="26">
                  <c:v>28.05</c:v>
                </c:pt>
                <c:pt idx="27">
                  <c:v>27.96</c:v>
                </c:pt>
                <c:pt idx="28">
                  <c:v>28.51</c:v>
                </c:pt>
                <c:pt idx="29">
                  <c:v>28.16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5FB-42C9-A62B-E24D0B625D72}"/>
            </c:ext>
          </c:extLst>
        </c:ser>
        <c:ser>
          <c:idx val="2"/>
          <c:order val="2"/>
          <c:tx>
            <c:strRef>
              <c:f>'Hasil Pengukuran'!$D$213:$D$214</c:f>
              <c:strCache>
                <c:ptCount val="2"/>
                <c:pt idx="0">
                  <c:v>Titik F 8</c:v>
                </c:pt>
                <c:pt idx="1">
                  <c:v>Temperatur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Pengukuran'!$D$245</c:f>
                <c:numCache>
                  <c:formatCode>General</c:formatCode>
                  <c:ptCount val="1"/>
                  <c:pt idx="0">
                    <c:v>0.76251708102217275</c:v>
                  </c:pt>
                </c:numCache>
              </c:numRef>
            </c:plus>
            <c:minus>
              <c:numRef>
                <c:f>'Hasil Pengukuran'!$D$245</c:f>
                <c:numCache>
                  <c:formatCode>General</c:formatCode>
                  <c:ptCount val="1"/>
                  <c:pt idx="0">
                    <c:v>0.76251708102217275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Pengukuran'!$A$215:$A$244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Pengukuran'!$D$215:$D$244</c:f>
              <c:numCache>
                <c:formatCode>General</c:formatCode>
                <c:ptCount val="30"/>
                <c:pt idx="0">
                  <c:v>27.85</c:v>
                </c:pt>
                <c:pt idx="1">
                  <c:v>28.35</c:v>
                </c:pt>
                <c:pt idx="2">
                  <c:v>28.04</c:v>
                </c:pt>
                <c:pt idx="3">
                  <c:v>27.9</c:v>
                </c:pt>
                <c:pt idx="4">
                  <c:v>28.36</c:v>
                </c:pt>
                <c:pt idx="5">
                  <c:v>28.07</c:v>
                </c:pt>
                <c:pt idx="6">
                  <c:v>27.85</c:v>
                </c:pt>
                <c:pt idx="7">
                  <c:v>28.33</c:v>
                </c:pt>
                <c:pt idx="8">
                  <c:v>28.05</c:v>
                </c:pt>
                <c:pt idx="9">
                  <c:v>27.16</c:v>
                </c:pt>
                <c:pt idx="10">
                  <c:v>26.24</c:v>
                </c:pt>
                <c:pt idx="11">
                  <c:v>26.38</c:v>
                </c:pt>
                <c:pt idx="12">
                  <c:v>26.36</c:v>
                </c:pt>
                <c:pt idx="13">
                  <c:v>26.26</c:v>
                </c:pt>
                <c:pt idx="14">
                  <c:v>26.34</c:v>
                </c:pt>
                <c:pt idx="15">
                  <c:v>26.86</c:v>
                </c:pt>
                <c:pt idx="16">
                  <c:v>26.43</c:v>
                </c:pt>
                <c:pt idx="17">
                  <c:v>26.68</c:v>
                </c:pt>
                <c:pt idx="18">
                  <c:v>27.86</c:v>
                </c:pt>
                <c:pt idx="19">
                  <c:v>28.36</c:v>
                </c:pt>
                <c:pt idx="20">
                  <c:v>28.03</c:v>
                </c:pt>
                <c:pt idx="21">
                  <c:v>27.86</c:v>
                </c:pt>
                <c:pt idx="22">
                  <c:v>28.32</c:v>
                </c:pt>
                <c:pt idx="23">
                  <c:v>28.04</c:v>
                </c:pt>
                <c:pt idx="24">
                  <c:v>27.86</c:v>
                </c:pt>
                <c:pt idx="25">
                  <c:v>28.33</c:v>
                </c:pt>
                <c:pt idx="26">
                  <c:v>28.05</c:v>
                </c:pt>
                <c:pt idx="27">
                  <c:v>27.81</c:v>
                </c:pt>
                <c:pt idx="28">
                  <c:v>28.31</c:v>
                </c:pt>
                <c:pt idx="29">
                  <c:v>28.03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5FB-42C9-A62B-E24D0B625D72}"/>
            </c:ext>
          </c:extLst>
        </c:ser>
        <c:ser>
          <c:idx val="4"/>
          <c:order val="4"/>
          <c:tx>
            <c:strRef>
              <c:f>'Hasil Pengukuran'!$F$213:$F$214</c:f>
              <c:strCache>
                <c:ptCount val="2"/>
                <c:pt idx="0">
                  <c:v>Titik F 10</c:v>
                </c:pt>
                <c:pt idx="1">
                  <c:v>Temperatur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Pengukuran'!$F$245</c:f>
                <c:numCache>
                  <c:formatCode>General</c:formatCode>
                  <c:ptCount val="1"/>
                  <c:pt idx="0">
                    <c:v>0.75958284074485449</c:v>
                  </c:pt>
                </c:numCache>
              </c:numRef>
            </c:plus>
            <c:minus>
              <c:numRef>
                <c:f>'Hasil Pengukuran'!$F$245</c:f>
                <c:numCache>
                  <c:formatCode>General</c:formatCode>
                  <c:ptCount val="1"/>
                  <c:pt idx="0">
                    <c:v>0.75958284074485449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Pengukuran'!$A$215:$A$244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Pengukuran'!$F$215:$F$244</c:f>
              <c:numCache>
                <c:formatCode>General</c:formatCode>
                <c:ptCount val="30"/>
                <c:pt idx="0">
                  <c:v>27.84</c:v>
                </c:pt>
                <c:pt idx="1">
                  <c:v>28.32</c:v>
                </c:pt>
                <c:pt idx="2">
                  <c:v>28.03</c:v>
                </c:pt>
                <c:pt idx="3">
                  <c:v>27.82</c:v>
                </c:pt>
                <c:pt idx="4">
                  <c:v>28.32</c:v>
                </c:pt>
                <c:pt idx="5">
                  <c:v>28.02</c:v>
                </c:pt>
                <c:pt idx="6">
                  <c:v>27.82</c:v>
                </c:pt>
                <c:pt idx="7">
                  <c:v>28.33</c:v>
                </c:pt>
                <c:pt idx="8">
                  <c:v>28.02</c:v>
                </c:pt>
                <c:pt idx="9">
                  <c:v>27.12</c:v>
                </c:pt>
                <c:pt idx="10">
                  <c:v>26.2</c:v>
                </c:pt>
                <c:pt idx="11">
                  <c:v>26.47</c:v>
                </c:pt>
                <c:pt idx="12">
                  <c:v>26.36</c:v>
                </c:pt>
                <c:pt idx="13">
                  <c:v>26.26</c:v>
                </c:pt>
                <c:pt idx="14">
                  <c:v>26.34</c:v>
                </c:pt>
                <c:pt idx="15">
                  <c:v>26.75</c:v>
                </c:pt>
                <c:pt idx="16">
                  <c:v>26.43</c:v>
                </c:pt>
                <c:pt idx="17">
                  <c:v>26.68</c:v>
                </c:pt>
                <c:pt idx="18">
                  <c:v>27.84</c:v>
                </c:pt>
                <c:pt idx="19">
                  <c:v>28.36</c:v>
                </c:pt>
                <c:pt idx="20">
                  <c:v>28.02</c:v>
                </c:pt>
                <c:pt idx="21">
                  <c:v>27.84</c:v>
                </c:pt>
                <c:pt idx="22">
                  <c:v>28.32</c:v>
                </c:pt>
                <c:pt idx="23">
                  <c:v>28.04</c:v>
                </c:pt>
                <c:pt idx="24">
                  <c:v>27.87</c:v>
                </c:pt>
                <c:pt idx="25">
                  <c:v>28.34</c:v>
                </c:pt>
                <c:pt idx="26">
                  <c:v>28.03</c:v>
                </c:pt>
                <c:pt idx="27">
                  <c:v>27.8</c:v>
                </c:pt>
                <c:pt idx="28">
                  <c:v>28.33</c:v>
                </c:pt>
                <c:pt idx="29">
                  <c:v>28.03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5FB-42C9-A62B-E24D0B625D72}"/>
            </c:ext>
          </c:extLst>
        </c:ser>
        <c:ser>
          <c:idx val="6"/>
          <c:order val="6"/>
          <c:tx>
            <c:strRef>
              <c:f>'Hasil Pengukuran'!$H$213:$H$214</c:f>
              <c:strCache>
                <c:ptCount val="2"/>
                <c:pt idx="0">
                  <c:v>Titik F 15</c:v>
                </c:pt>
                <c:pt idx="1">
                  <c:v>Temperatur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Pengukuran'!$H$245</c:f>
                <c:numCache>
                  <c:formatCode>General</c:formatCode>
                  <c:ptCount val="1"/>
                  <c:pt idx="0">
                    <c:v>0.7749820910055345</c:v>
                  </c:pt>
                </c:numCache>
              </c:numRef>
            </c:plus>
            <c:minus>
              <c:numRef>
                <c:f>'Hasil Pengukuran'!$H$245</c:f>
                <c:numCache>
                  <c:formatCode>General</c:formatCode>
                  <c:ptCount val="1"/>
                  <c:pt idx="0">
                    <c:v>0.7749820910055345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Pengukuran'!$A$215:$A$244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Pengukuran'!$H$215:$H$244</c:f>
              <c:numCache>
                <c:formatCode>General</c:formatCode>
                <c:ptCount val="30"/>
                <c:pt idx="0">
                  <c:v>27.8</c:v>
                </c:pt>
                <c:pt idx="1">
                  <c:v>28.25</c:v>
                </c:pt>
                <c:pt idx="2">
                  <c:v>27.99</c:v>
                </c:pt>
                <c:pt idx="3">
                  <c:v>27.81</c:v>
                </c:pt>
                <c:pt idx="4">
                  <c:v>28.28</c:v>
                </c:pt>
                <c:pt idx="5">
                  <c:v>27.96</c:v>
                </c:pt>
                <c:pt idx="6">
                  <c:v>27.77</c:v>
                </c:pt>
                <c:pt idx="7">
                  <c:v>28.27</c:v>
                </c:pt>
                <c:pt idx="8">
                  <c:v>27.98</c:v>
                </c:pt>
                <c:pt idx="9">
                  <c:v>27.09</c:v>
                </c:pt>
                <c:pt idx="10">
                  <c:v>26.2</c:v>
                </c:pt>
                <c:pt idx="11">
                  <c:v>26.4</c:v>
                </c:pt>
                <c:pt idx="12">
                  <c:v>26.16</c:v>
                </c:pt>
                <c:pt idx="13">
                  <c:v>26.18</c:v>
                </c:pt>
                <c:pt idx="14">
                  <c:v>26.17</c:v>
                </c:pt>
                <c:pt idx="15">
                  <c:v>26.59</c:v>
                </c:pt>
                <c:pt idx="16">
                  <c:v>26.3</c:v>
                </c:pt>
                <c:pt idx="17">
                  <c:v>26.58</c:v>
                </c:pt>
                <c:pt idx="18">
                  <c:v>27.74</c:v>
                </c:pt>
                <c:pt idx="19">
                  <c:v>28.26</c:v>
                </c:pt>
                <c:pt idx="20">
                  <c:v>28</c:v>
                </c:pt>
                <c:pt idx="21">
                  <c:v>27.8</c:v>
                </c:pt>
                <c:pt idx="22">
                  <c:v>28.35</c:v>
                </c:pt>
                <c:pt idx="23">
                  <c:v>28</c:v>
                </c:pt>
                <c:pt idx="24">
                  <c:v>27.84</c:v>
                </c:pt>
                <c:pt idx="25">
                  <c:v>28.34</c:v>
                </c:pt>
                <c:pt idx="26">
                  <c:v>27.76</c:v>
                </c:pt>
                <c:pt idx="27">
                  <c:v>27.83</c:v>
                </c:pt>
                <c:pt idx="28">
                  <c:v>27.97</c:v>
                </c:pt>
                <c:pt idx="29">
                  <c:v>27.75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5FB-42C9-A62B-E24D0B625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907215"/>
        <c:axId val="185909135"/>
      </c:lineChart>
      <c:catAx>
        <c:axId val="6461996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Jam dan Tanggal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620927"/>
        <c:crosses val="autoZero"/>
        <c:auto val="1"/>
        <c:lblAlgn val="ctr"/>
        <c:lblOffset val="100"/>
        <c:noMultiLvlLbl val="0"/>
      </c:catAx>
      <c:valAx>
        <c:axId val="646209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Kelembapan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619967"/>
        <c:crosses val="autoZero"/>
        <c:crossBetween val="between"/>
      </c:valAx>
      <c:valAx>
        <c:axId val="185909135"/>
        <c:scaling>
          <c:orientation val="minMax"/>
          <c:max val="40"/>
          <c:min val="2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Temperatur (</a:t>
                </a:r>
                <a:r>
                  <a:rPr lang="en-ID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effectLst/>
                  </a:rPr>
                  <a:t>°C)</a:t>
                </a:r>
                <a:endParaRPr lang="en-ID"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</a:endParaRPr>
              </a:p>
            </c:rich>
          </c:tx>
          <c:layout>
            <c:manualLayout>
              <c:xMode val="edge"/>
              <c:yMode val="edge"/>
              <c:x val="0.97252490990036045"/>
              <c:y val="0.292510131479535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D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907215"/>
        <c:crosses val="max"/>
        <c:crossBetween val="between"/>
      </c:valAx>
      <c:catAx>
        <c:axId val="18590721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5909135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Hasil Pengukuran Temperatur dan Kelembapan pada Titik G tiap Lantai Koridor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'Hasil Pengukuran'!$C$249:$C$250</c:f>
              <c:strCache>
                <c:ptCount val="2"/>
                <c:pt idx="0">
                  <c:v>Titik G 5</c:v>
                </c:pt>
                <c:pt idx="1">
                  <c:v>Kelembapan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Pengukuran'!$C$281</c:f>
                <c:numCache>
                  <c:formatCode>General</c:formatCode>
                  <c:ptCount val="1"/>
                  <c:pt idx="0">
                    <c:v>5.1693614292489638</c:v>
                  </c:pt>
                </c:numCache>
              </c:numRef>
            </c:plus>
            <c:minus>
              <c:numRef>
                <c:f>'Hasil Pengukuran'!$C$281</c:f>
                <c:numCache>
                  <c:formatCode>General</c:formatCode>
                  <c:ptCount val="1"/>
                  <c:pt idx="0">
                    <c:v>5.1693614292489638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Pengukuran'!$A$251:$A$280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Pengukuran'!$C$251:$C$280</c:f>
              <c:numCache>
                <c:formatCode>General</c:formatCode>
                <c:ptCount val="30"/>
                <c:pt idx="0">
                  <c:v>53.01</c:v>
                </c:pt>
                <c:pt idx="1">
                  <c:v>53.58</c:v>
                </c:pt>
                <c:pt idx="2">
                  <c:v>54.4</c:v>
                </c:pt>
                <c:pt idx="3">
                  <c:v>53.33</c:v>
                </c:pt>
                <c:pt idx="4">
                  <c:v>55.6</c:v>
                </c:pt>
                <c:pt idx="5">
                  <c:v>55.04</c:v>
                </c:pt>
                <c:pt idx="6">
                  <c:v>54.06</c:v>
                </c:pt>
                <c:pt idx="7">
                  <c:v>55.26</c:v>
                </c:pt>
                <c:pt idx="8">
                  <c:v>54.6</c:v>
                </c:pt>
                <c:pt idx="9">
                  <c:v>59.96</c:v>
                </c:pt>
                <c:pt idx="10">
                  <c:v>63.2</c:v>
                </c:pt>
                <c:pt idx="11">
                  <c:v>62.43</c:v>
                </c:pt>
                <c:pt idx="12">
                  <c:v>59.4</c:v>
                </c:pt>
                <c:pt idx="13">
                  <c:v>64.7</c:v>
                </c:pt>
                <c:pt idx="14">
                  <c:v>69.3</c:v>
                </c:pt>
                <c:pt idx="15">
                  <c:v>67.5</c:v>
                </c:pt>
                <c:pt idx="16">
                  <c:v>65.5</c:v>
                </c:pt>
                <c:pt idx="17">
                  <c:v>68.959999999999994</c:v>
                </c:pt>
                <c:pt idx="18">
                  <c:v>54.3</c:v>
                </c:pt>
                <c:pt idx="19">
                  <c:v>53.5</c:v>
                </c:pt>
                <c:pt idx="20">
                  <c:v>54.41</c:v>
                </c:pt>
                <c:pt idx="21">
                  <c:v>53.3</c:v>
                </c:pt>
                <c:pt idx="22">
                  <c:v>55.61</c:v>
                </c:pt>
                <c:pt idx="23">
                  <c:v>55.03</c:v>
                </c:pt>
                <c:pt idx="24">
                  <c:v>52</c:v>
                </c:pt>
                <c:pt idx="25">
                  <c:v>56.62</c:v>
                </c:pt>
                <c:pt idx="26">
                  <c:v>54.26</c:v>
                </c:pt>
                <c:pt idx="27">
                  <c:v>53.55</c:v>
                </c:pt>
                <c:pt idx="28">
                  <c:v>57.05</c:v>
                </c:pt>
                <c:pt idx="29">
                  <c:v>55.45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4B-42CB-9556-F50D2BEC933C}"/>
            </c:ext>
          </c:extLst>
        </c:ser>
        <c:ser>
          <c:idx val="3"/>
          <c:order val="3"/>
          <c:tx>
            <c:strRef>
              <c:f>'Hasil Pengukuran'!$E$249:$E$250</c:f>
              <c:strCache>
                <c:ptCount val="2"/>
                <c:pt idx="0">
                  <c:v>Titik G 8</c:v>
                </c:pt>
                <c:pt idx="1">
                  <c:v>Kelembapan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Pengukuran'!$E$281</c:f>
                <c:numCache>
                  <c:formatCode>General</c:formatCode>
                  <c:ptCount val="1"/>
                  <c:pt idx="0">
                    <c:v>5.6734159772199604</c:v>
                  </c:pt>
                </c:numCache>
              </c:numRef>
            </c:plus>
            <c:minus>
              <c:numRef>
                <c:f>'Hasil Pengukuran'!$E$281</c:f>
                <c:numCache>
                  <c:formatCode>General</c:formatCode>
                  <c:ptCount val="1"/>
                  <c:pt idx="0">
                    <c:v>5.6734159772199604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Pengukuran'!$A$251:$A$280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Pengukuran'!$E$251:$E$280</c:f>
              <c:numCache>
                <c:formatCode>General</c:formatCode>
                <c:ptCount val="30"/>
                <c:pt idx="0">
                  <c:v>53.45</c:v>
                </c:pt>
                <c:pt idx="1">
                  <c:v>53.2</c:v>
                </c:pt>
                <c:pt idx="2">
                  <c:v>52.64</c:v>
                </c:pt>
                <c:pt idx="3">
                  <c:v>54.6</c:v>
                </c:pt>
                <c:pt idx="4">
                  <c:v>53.39</c:v>
                </c:pt>
                <c:pt idx="5">
                  <c:v>53.28</c:v>
                </c:pt>
                <c:pt idx="6">
                  <c:v>53.1</c:v>
                </c:pt>
                <c:pt idx="7">
                  <c:v>52.36</c:v>
                </c:pt>
                <c:pt idx="8">
                  <c:v>50.5</c:v>
                </c:pt>
                <c:pt idx="9">
                  <c:v>61.81</c:v>
                </c:pt>
                <c:pt idx="10">
                  <c:v>68.34</c:v>
                </c:pt>
                <c:pt idx="11">
                  <c:v>66.459999999999994</c:v>
                </c:pt>
                <c:pt idx="12">
                  <c:v>62.39</c:v>
                </c:pt>
                <c:pt idx="13">
                  <c:v>65.790000000000006</c:v>
                </c:pt>
                <c:pt idx="14">
                  <c:v>66.86</c:v>
                </c:pt>
                <c:pt idx="15">
                  <c:v>65.489999999999995</c:v>
                </c:pt>
                <c:pt idx="16">
                  <c:v>67.17</c:v>
                </c:pt>
                <c:pt idx="17">
                  <c:v>65.680000000000007</c:v>
                </c:pt>
                <c:pt idx="18">
                  <c:v>54.3</c:v>
                </c:pt>
                <c:pt idx="19">
                  <c:v>57</c:v>
                </c:pt>
                <c:pt idx="20">
                  <c:v>54.73</c:v>
                </c:pt>
                <c:pt idx="21">
                  <c:v>53.81</c:v>
                </c:pt>
                <c:pt idx="22">
                  <c:v>54.9</c:v>
                </c:pt>
                <c:pt idx="23">
                  <c:v>53.24</c:v>
                </c:pt>
                <c:pt idx="24">
                  <c:v>53.82</c:v>
                </c:pt>
                <c:pt idx="25">
                  <c:v>56.2</c:v>
                </c:pt>
                <c:pt idx="26">
                  <c:v>53.99</c:v>
                </c:pt>
                <c:pt idx="27">
                  <c:v>53.36</c:v>
                </c:pt>
                <c:pt idx="28">
                  <c:v>54.91</c:v>
                </c:pt>
                <c:pt idx="29">
                  <c:v>54.58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44B-42CB-9556-F50D2BEC933C}"/>
            </c:ext>
          </c:extLst>
        </c:ser>
        <c:ser>
          <c:idx val="5"/>
          <c:order val="5"/>
          <c:tx>
            <c:strRef>
              <c:f>'Hasil Pengukuran'!$G$249:$G$250</c:f>
              <c:strCache>
                <c:ptCount val="2"/>
                <c:pt idx="0">
                  <c:v>Titik G 10</c:v>
                </c:pt>
                <c:pt idx="1">
                  <c:v>Kelembapan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Pengukuran'!$G$281</c:f>
                <c:numCache>
                  <c:formatCode>General</c:formatCode>
                  <c:ptCount val="1"/>
                  <c:pt idx="0">
                    <c:v>6.3167921165475027</c:v>
                  </c:pt>
                </c:numCache>
              </c:numRef>
            </c:plus>
            <c:minus>
              <c:numRef>
                <c:f>'Hasil Pengukuran'!$G$281</c:f>
                <c:numCache>
                  <c:formatCode>General</c:formatCode>
                  <c:ptCount val="1"/>
                  <c:pt idx="0">
                    <c:v>6.3167921165475027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Pengukuran'!$A$251:$A$280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Pengukuran'!$G$251:$G$280</c:f>
              <c:numCache>
                <c:formatCode>General</c:formatCode>
                <c:ptCount val="30"/>
                <c:pt idx="0">
                  <c:v>54.31</c:v>
                </c:pt>
                <c:pt idx="1">
                  <c:v>56.39</c:v>
                </c:pt>
                <c:pt idx="2">
                  <c:v>54.6</c:v>
                </c:pt>
                <c:pt idx="3">
                  <c:v>53.9</c:v>
                </c:pt>
                <c:pt idx="4">
                  <c:v>56.48</c:v>
                </c:pt>
                <c:pt idx="5">
                  <c:v>54.39</c:v>
                </c:pt>
                <c:pt idx="6">
                  <c:v>53.73</c:v>
                </c:pt>
                <c:pt idx="7">
                  <c:v>56.6</c:v>
                </c:pt>
                <c:pt idx="8">
                  <c:v>54.8</c:v>
                </c:pt>
                <c:pt idx="9">
                  <c:v>62</c:v>
                </c:pt>
                <c:pt idx="10">
                  <c:v>71.09</c:v>
                </c:pt>
                <c:pt idx="11">
                  <c:v>67.11</c:v>
                </c:pt>
                <c:pt idx="12">
                  <c:v>64.650000000000006</c:v>
                </c:pt>
                <c:pt idx="13">
                  <c:v>69.260000000000005</c:v>
                </c:pt>
                <c:pt idx="14">
                  <c:v>67.459999999999994</c:v>
                </c:pt>
                <c:pt idx="15">
                  <c:v>65.45</c:v>
                </c:pt>
                <c:pt idx="16">
                  <c:v>68.959999999999994</c:v>
                </c:pt>
                <c:pt idx="17">
                  <c:v>64.900000000000006</c:v>
                </c:pt>
                <c:pt idx="18">
                  <c:v>55.21</c:v>
                </c:pt>
                <c:pt idx="19">
                  <c:v>54.51</c:v>
                </c:pt>
                <c:pt idx="20">
                  <c:v>51.64</c:v>
                </c:pt>
                <c:pt idx="21">
                  <c:v>52.28</c:v>
                </c:pt>
                <c:pt idx="22">
                  <c:v>55.29</c:v>
                </c:pt>
                <c:pt idx="23">
                  <c:v>52</c:v>
                </c:pt>
                <c:pt idx="24">
                  <c:v>52.14</c:v>
                </c:pt>
                <c:pt idx="25">
                  <c:v>53.96</c:v>
                </c:pt>
                <c:pt idx="26">
                  <c:v>52.64</c:v>
                </c:pt>
                <c:pt idx="27">
                  <c:v>52.57</c:v>
                </c:pt>
                <c:pt idx="28">
                  <c:v>54.77</c:v>
                </c:pt>
                <c:pt idx="29">
                  <c:v>50.36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44B-42CB-9556-F50D2BEC933C}"/>
            </c:ext>
          </c:extLst>
        </c:ser>
        <c:ser>
          <c:idx val="7"/>
          <c:order val="7"/>
          <c:tx>
            <c:strRef>
              <c:f>'Hasil Pengukuran'!$I$249:$I$250</c:f>
              <c:strCache>
                <c:ptCount val="2"/>
                <c:pt idx="0">
                  <c:v>Titik G 15</c:v>
                </c:pt>
                <c:pt idx="1">
                  <c:v>Kelembapan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Pengukuran'!$I$281</c:f>
                <c:numCache>
                  <c:formatCode>General</c:formatCode>
                  <c:ptCount val="1"/>
                  <c:pt idx="0">
                    <c:v>7.0084878015423229</c:v>
                  </c:pt>
                </c:numCache>
              </c:numRef>
            </c:plus>
            <c:minus>
              <c:numRef>
                <c:f>'Hasil Pengukuran'!$I$281</c:f>
                <c:numCache>
                  <c:formatCode>General</c:formatCode>
                  <c:ptCount val="1"/>
                  <c:pt idx="0">
                    <c:v>7.0084878015423229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Pengukuran'!$A$251:$A$280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Pengukuran'!$I$251:$I$280</c:f>
              <c:numCache>
                <c:formatCode>General</c:formatCode>
                <c:ptCount val="30"/>
                <c:pt idx="0">
                  <c:v>53.04</c:v>
                </c:pt>
                <c:pt idx="1">
                  <c:v>53.2</c:v>
                </c:pt>
                <c:pt idx="2">
                  <c:v>54.71</c:v>
                </c:pt>
                <c:pt idx="3">
                  <c:v>53.07</c:v>
                </c:pt>
                <c:pt idx="4">
                  <c:v>53.39</c:v>
                </c:pt>
                <c:pt idx="5">
                  <c:v>53.64</c:v>
                </c:pt>
                <c:pt idx="6">
                  <c:v>55.09</c:v>
                </c:pt>
                <c:pt idx="7">
                  <c:v>52.36</c:v>
                </c:pt>
                <c:pt idx="8">
                  <c:v>50.5</c:v>
                </c:pt>
                <c:pt idx="9">
                  <c:v>62.87</c:v>
                </c:pt>
                <c:pt idx="10">
                  <c:v>72.099999999999994</c:v>
                </c:pt>
                <c:pt idx="11">
                  <c:v>68.709999999999994</c:v>
                </c:pt>
                <c:pt idx="12">
                  <c:v>65.680000000000007</c:v>
                </c:pt>
                <c:pt idx="13">
                  <c:v>70.099999999999994</c:v>
                </c:pt>
                <c:pt idx="14">
                  <c:v>70.099999999999994</c:v>
                </c:pt>
                <c:pt idx="15">
                  <c:v>65.900000000000006</c:v>
                </c:pt>
                <c:pt idx="16">
                  <c:v>69.2</c:v>
                </c:pt>
                <c:pt idx="17">
                  <c:v>65.11</c:v>
                </c:pt>
                <c:pt idx="18">
                  <c:v>53.1</c:v>
                </c:pt>
                <c:pt idx="19">
                  <c:v>53.39</c:v>
                </c:pt>
                <c:pt idx="20">
                  <c:v>53.59</c:v>
                </c:pt>
                <c:pt idx="21">
                  <c:v>55.08</c:v>
                </c:pt>
                <c:pt idx="22">
                  <c:v>52.36</c:v>
                </c:pt>
                <c:pt idx="23">
                  <c:v>50.5</c:v>
                </c:pt>
                <c:pt idx="24">
                  <c:v>52.14</c:v>
                </c:pt>
                <c:pt idx="25">
                  <c:v>54.51</c:v>
                </c:pt>
                <c:pt idx="26">
                  <c:v>53</c:v>
                </c:pt>
                <c:pt idx="27">
                  <c:v>53.39</c:v>
                </c:pt>
                <c:pt idx="28">
                  <c:v>53.6</c:v>
                </c:pt>
                <c:pt idx="29">
                  <c:v>55.1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044B-42CB-9556-F50D2BEC93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6646351"/>
        <c:axId val="256639151"/>
      </c:lineChart>
      <c:lineChart>
        <c:grouping val="standard"/>
        <c:varyColors val="0"/>
        <c:ser>
          <c:idx val="0"/>
          <c:order val="0"/>
          <c:tx>
            <c:strRef>
              <c:f>'Hasil Pengukuran'!$B$249:$B$250</c:f>
              <c:strCache>
                <c:ptCount val="2"/>
                <c:pt idx="0">
                  <c:v>Titik G 5</c:v>
                </c:pt>
                <c:pt idx="1">
                  <c:v>Temperatur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Pengukuran'!$B$281</c:f>
                <c:numCache>
                  <c:formatCode>General</c:formatCode>
                  <c:ptCount val="1"/>
                  <c:pt idx="0">
                    <c:v>0.76576488693917355</c:v>
                  </c:pt>
                </c:numCache>
              </c:numRef>
            </c:plus>
            <c:minus>
              <c:numRef>
                <c:f>'Hasil Pengukuran'!$B$281</c:f>
                <c:numCache>
                  <c:formatCode>General</c:formatCode>
                  <c:ptCount val="1"/>
                  <c:pt idx="0">
                    <c:v>0.76576488693917355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Pengukuran'!$A$251:$A$280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Pengukuran'!$B$251:$B$280</c:f>
              <c:numCache>
                <c:formatCode>General</c:formatCode>
                <c:ptCount val="30"/>
                <c:pt idx="0">
                  <c:v>27.84</c:v>
                </c:pt>
                <c:pt idx="1">
                  <c:v>28.39</c:v>
                </c:pt>
                <c:pt idx="2">
                  <c:v>28.05</c:v>
                </c:pt>
                <c:pt idx="3">
                  <c:v>27.9</c:v>
                </c:pt>
                <c:pt idx="4">
                  <c:v>28.39</c:v>
                </c:pt>
                <c:pt idx="5">
                  <c:v>28.17</c:v>
                </c:pt>
                <c:pt idx="6">
                  <c:v>27.85</c:v>
                </c:pt>
                <c:pt idx="7">
                  <c:v>28.36</c:v>
                </c:pt>
                <c:pt idx="8">
                  <c:v>28.04</c:v>
                </c:pt>
                <c:pt idx="9">
                  <c:v>27.17</c:v>
                </c:pt>
                <c:pt idx="10">
                  <c:v>26.3</c:v>
                </c:pt>
                <c:pt idx="11">
                  <c:v>26.64</c:v>
                </c:pt>
                <c:pt idx="12">
                  <c:v>26.45</c:v>
                </c:pt>
                <c:pt idx="13">
                  <c:v>26.26</c:v>
                </c:pt>
                <c:pt idx="14">
                  <c:v>26.26</c:v>
                </c:pt>
                <c:pt idx="15">
                  <c:v>26.87</c:v>
                </c:pt>
                <c:pt idx="16">
                  <c:v>26.48</c:v>
                </c:pt>
                <c:pt idx="17">
                  <c:v>26.65</c:v>
                </c:pt>
                <c:pt idx="18">
                  <c:v>27.84</c:v>
                </c:pt>
                <c:pt idx="19">
                  <c:v>28.39</c:v>
                </c:pt>
                <c:pt idx="20">
                  <c:v>28.04</c:v>
                </c:pt>
                <c:pt idx="21">
                  <c:v>27.84</c:v>
                </c:pt>
                <c:pt idx="22">
                  <c:v>28.38</c:v>
                </c:pt>
                <c:pt idx="23">
                  <c:v>28.05</c:v>
                </c:pt>
                <c:pt idx="24">
                  <c:v>27.85</c:v>
                </c:pt>
                <c:pt idx="25">
                  <c:v>28.35</c:v>
                </c:pt>
                <c:pt idx="26">
                  <c:v>28.06</c:v>
                </c:pt>
                <c:pt idx="27">
                  <c:v>27.99</c:v>
                </c:pt>
                <c:pt idx="28">
                  <c:v>28.54</c:v>
                </c:pt>
                <c:pt idx="29">
                  <c:v>28.16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44B-42CB-9556-F50D2BEC933C}"/>
            </c:ext>
          </c:extLst>
        </c:ser>
        <c:ser>
          <c:idx val="2"/>
          <c:order val="2"/>
          <c:tx>
            <c:strRef>
              <c:f>'Hasil Pengukuran'!$D$249:$D$250</c:f>
              <c:strCache>
                <c:ptCount val="2"/>
                <c:pt idx="0">
                  <c:v>Titik G 8</c:v>
                </c:pt>
                <c:pt idx="1">
                  <c:v>Temperatur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Pengukuran'!$D$281</c:f>
                <c:numCache>
                  <c:formatCode>General</c:formatCode>
                  <c:ptCount val="1"/>
                  <c:pt idx="0">
                    <c:v>0.7662274353993207</c:v>
                  </c:pt>
                </c:numCache>
              </c:numRef>
            </c:plus>
            <c:minus>
              <c:numRef>
                <c:f>'Hasil Pengukuran'!$D$281</c:f>
                <c:numCache>
                  <c:formatCode>General</c:formatCode>
                  <c:ptCount val="1"/>
                  <c:pt idx="0">
                    <c:v>0.7662274353993207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Pengukuran'!$A$251:$A$280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Pengukuran'!$D$251:$D$280</c:f>
              <c:numCache>
                <c:formatCode>General</c:formatCode>
                <c:ptCount val="30"/>
                <c:pt idx="0">
                  <c:v>27.83</c:v>
                </c:pt>
                <c:pt idx="1">
                  <c:v>28.35</c:v>
                </c:pt>
                <c:pt idx="2">
                  <c:v>28.06</c:v>
                </c:pt>
                <c:pt idx="3">
                  <c:v>27.96</c:v>
                </c:pt>
                <c:pt idx="4">
                  <c:v>28.34</c:v>
                </c:pt>
                <c:pt idx="5">
                  <c:v>28.04</c:v>
                </c:pt>
                <c:pt idx="6">
                  <c:v>27.84</c:v>
                </c:pt>
                <c:pt idx="7">
                  <c:v>28.35</c:v>
                </c:pt>
                <c:pt idx="8">
                  <c:v>28.04</c:v>
                </c:pt>
                <c:pt idx="9">
                  <c:v>27.14</c:v>
                </c:pt>
                <c:pt idx="10">
                  <c:v>26.24</c:v>
                </c:pt>
                <c:pt idx="11">
                  <c:v>26.39</c:v>
                </c:pt>
                <c:pt idx="12">
                  <c:v>26.26</c:v>
                </c:pt>
                <c:pt idx="13">
                  <c:v>26.26</c:v>
                </c:pt>
                <c:pt idx="14">
                  <c:v>26.35</c:v>
                </c:pt>
                <c:pt idx="15">
                  <c:v>26.84</c:v>
                </c:pt>
                <c:pt idx="16">
                  <c:v>26.46</c:v>
                </c:pt>
                <c:pt idx="17">
                  <c:v>26.67</c:v>
                </c:pt>
                <c:pt idx="18">
                  <c:v>27.84</c:v>
                </c:pt>
                <c:pt idx="19">
                  <c:v>28.36</c:v>
                </c:pt>
                <c:pt idx="20">
                  <c:v>28.03</c:v>
                </c:pt>
                <c:pt idx="21">
                  <c:v>27.86</c:v>
                </c:pt>
                <c:pt idx="22">
                  <c:v>28.33</c:v>
                </c:pt>
                <c:pt idx="23">
                  <c:v>28.04</c:v>
                </c:pt>
                <c:pt idx="24">
                  <c:v>27.85</c:v>
                </c:pt>
                <c:pt idx="25">
                  <c:v>28.31</c:v>
                </c:pt>
                <c:pt idx="26">
                  <c:v>28.04</c:v>
                </c:pt>
                <c:pt idx="27">
                  <c:v>27.8</c:v>
                </c:pt>
                <c:pt idx="28">
                  <c:v>28.31</c:v>
                </c:pt>
                <c:pt idx="29">
                  <c:v>28.02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44B-42CB-9556-F50D2BEC933C}"/>
            </c:ext>
          </c:extLst>
        </c:ser>
        <c:ser>
          <c:idx val="4"/>
          <c:order val="4"/>
          <c:tx>
            <c:strRef>
              <c:f>'Hasil Pengukuran'!$F$249:$F$250</c:f>
              <c:strCache>
                <c:ptCount val="2"/>
                <c:pt idx="0">
                  <c:v>Titik G 10</c:v>
                </c:pt>
                <c:pt idx="1">
                  <c:v>Temperatur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Pengukuran'!$F$281</c:f>
                <c:numCache>
                  <c:formatCode>General</c:formatCode>
                  <c:ptCount val="1"/>
                  <c:pt idx="0">
                    <c:v>0.76326288386443686</c:v>
                  </c:pt>
                </c:numCache>
              </c:numRef>
            </c:plus>
            <c:minus>
              <c:numRef>
                <c:f>'Hasil Pengukuran'!$F$281</c:f>
                <c:numCache>
                  <c:formatCode>General</c:formatCode>
                  <c:ptCount val="1"/>
                  <c:pt idx="0">
                    <c:v>0.76326288386443686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Pengukuran'!$A$251:$A$280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Pengukuran'!$F$251:$F$280</c:f>
              <c:numCache>
                <c:formatCode>General</c:formatCode>
                <c:ptCount val="30"/>
                <c:pt idx="0">
                  <c:v>27.82</c:v>
                </c:pt>
                <c:pt idx="1">
                  <c:v>28.33</c:v>
                </c:pt>
                <c:pt idx="2">
                  <c:v>28.03</c:v>
                </c:pt>
                <c:pt idx="3">
                  <c:v>27.81</c:v>
                </c:pt>
                <c:pt idx="4">
                  <c:v>28.32</c:v>
                </c:pt>
                <c:pt idx="5">
                  <c:v>28.04</c:v>
                </c:pt>
                <c:pt idx="6">
                  <c:v>27.81</c:v>
                </c:pt>
                <c:pt idx="7">
                  <c:v>28.33</c:v>
                </c:pt>
                <c:pt idx="8">
                  <c:v>28.01</c:v>
                </c:pt>
                <c:pt idx="9">
                  <c:v>27.12</c:v>
                </c:pt>
                <c:pt idx="10">
                  <c:v>26.18</c:v>
                </c:pt>
                <c:pt idx="11">
                  <c:v>26.47</c:v>
                </c:pt>
                <c:pt idx="12">
                  <c:v>26.26</c:v>
                </c:pt>
                <c:pt idx="13">
                  <c:v>26.26</c:v>
                </c:pt>
                <c:pt idx="14">
                  <c:v>26.35</c:v>
                </c:pt>
                <c:pt idx="15">
                  <c:v>26.75</c:v>
                </c:pt>
                <c:pt idx="16">
                  <c:v>26.46</c:v>
                </c:pt>
                <c:pt idx="17">
                  <c:v>26.67</c:v>
                </c:pt>
                <c:pt idx="18">
                  <c:v>27.85</c:v>
                </c:pt>
                <c:pt idx="19">
                  <c:v>28.34</c:v>
                </c:pt>
                <c:pt idx="20">
                  <c:v>28.02</c:v>
                </c:pt>
                <c:pt idx="21">
                  <c:v>27.84</c:v>
                </c:pt>
                <c:pt idx="22">
                  <c:v>28.34</c:v>
                </c:pt>
                <c:pt idx="23">
                  <c:v>28.03</c:v>
                </c:pt>
                <c:pt idx="24">
                  <c:v>27.86</c:v>
                </c:pt>
                <c:pt idx="25">
                  <c:v>28.32</c:v>
                </c:pt>
                <c:pt idx="26">
                  <c:v>28.01</c:v>
                </c:pt>
                <c:pt idx="27">
                  <c:v>27.79</c:v>
                </c:pt>
                <c:pt idx="28">
                  <c:v>28.31</c:v>
                </c:pt>
                <c:pt idx="29">
                  <c:v>28.04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44B-42CB-9556-F50D2BEC933C}"/>
            </c:ext>
          </c:extLst>
        </c:ser>
        <c:ser>
          <c:idx val="6"/>
          <c:order val="6"/>
          <c:tx>
            <c:strRef>
              <c:f>'Hasil Pengukuran'!$H$249:$H$250</c:f>
              <c:strCache>
                <c:ptCount val="2"/>
                <c:pt idx="0">
                  <c:v>Titik G 15</c:v>
                </c:pt>
                <c:pt idx="1">
                  <c:v>Temperatur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Pengukuran'!$H$281</c:f>
                <c:numCache>
                  <c:formatCode>General</c:formatCode>
                  <c:ptCount val="1"/>
                  <c:pt idx="0">
                    <c:v>0.76669982437043438</c:v>
                  </c:pt>
                </c:numCache>
              </c:numRef>
            </c:plus>
            <c:minus>
              <c:numRef>
                <c:f>'Hasil Pengukuran'!$H$281</c:f>
                <c:numCache>
                  <c:formatCode>General</c:formatCode>
                  <c:ptCount val="1"/>
                  <c:pt idx="0">
                    <c:v>0.76669982437043438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Pengukuran'!$A$251:$A$280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Pengukuran'!$H$251:$H$280</c:f>
              <c:numCache>
                <c:formatCode>General</c:formatCode>
                <c:ptCount val="30"/>
                <c:pt idx="0">
                  <c:v>27.79</c:v>
                </c:pt>
                <c:pt idx="1">
                  <c:v>28.31</c:v>
                </c:pt>
                <c:pt idx="2">
                  <c:v>28.01</c:v>
                </c:pt>
                <c:pt idx="3">
                  <c:v>27.75</c:v>
                </c:pt>
                <c:pt idx="4">
                  <c:v>28.3</c:v>
                </c:pt>
                <c:pt idx="5">
                  <c:v>27.99</c:v>
                </c:pt>
                <c:pt idx="6">
                  <c:v>27.79</c:v>
                </c:pt>
                <c:pt idx="7">
                  <c:v>28.32</c:v>
                </c:pt>
                <c:pt idx="8">
                  <c:v>27.99</c:v>
                </c:pt>
                <c:pt idx="9">
                  <c:v>27.07</c:v>
                </c:pt>
                <c:pt idx="10">
                  <c:v>26.24</c:v>
                </c:pt>
                <c:pt idx="11">
                  <c:v>26.44</c:v>
                </c:pt>
                <c:pt idx="12">
                  <c:v>26.19</c:v>
                </c:pt>
                <c:pt idx="13">
                  <c:v>26.18</c:v>
                </c:pt>
                <c:pt idx="14">
                  <c:v>26.18</c:v>
                </c:pt>
                <c:pt idx="15">
                  <c:v>26.61</c:v>
                </c:pt>
                <c:pt idx="16">
                  <c:v>26.4</c:v>
                </c:pt>
                <c:pt idx="17">
                  <c:v>26.6</c:v>
                </c:pt>
                <c:pt idx="18">
                  <c:v>27.77</c:v>
                </c:pt>
                <c:pt idx="19">
                  <c:v>28.29</c:v>
                </c:pt>
                <c:pt idx="20">
                  <c:v>27.98</c:v>
                </c:pt>
                <c:pt idx="21">
                  <c:v>27.78</c:v>
                </c:pt>
                <c:pt idx="22">
                  <c:v>28.31</c:v>
                </c:pt>
                <c:pt idx="23">
                  <c:v>27.95</c:v>
                </c:pt>
                <c:pt idx="24">
                  <c:v>27.85</c:v>
                </c:pt>
                <c:pt idx="25">
                  <c:v>28.36</c:v>
                </c:pt>
                <c:pt idx="26">
                  <c:v>27.77</c:v>
                </c:pt>
                <c:pt idx="27">
                  <c:v>27.82</c:v>
                </c:pt>
                <c:pt idx="28">
                  <c:v>27.99</c:v>
                </c:pt>
                <c:pt idx="29">
                  <c:v>27.78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44B-42CB-9556-F50D2BEC93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1209199"/>
        <c:axId val="261206319"/>
      </c:lineChart>
      <c:catAx>
        <c:axId val="25664635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Jam dan Tanggal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54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6639151"/>
        <c:crosses val="autoZero"/>
        <c:auto val="1"/>
        <c:lblAlgn val="ctr"/>
        <c:lblOffset val="100"/>
        <c:noMultiLvlLbl val="0"/>
      </c:catAx>
      <c:valAx>
        <c:axId val="256639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Kelembapan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6646351"/>
        <c:crosses val="autoZero"/>
        <c:crossBetween val="between"/>
      </c:valAx>
      <c:valAx>
        <c:axId val="261206319"/>
        <c:scaling>
          <c:orientation val="minMax"/>
          <c:max val="40"/>
          <c:min val="2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Temperatur (</a:t>
                </a:r>
                <a:r>
                  <a:rPr lang="en-ID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effectLst/>
                  </a:rPr>
                  <a:t>°C)</a:t>
                </a:r>
                <a:endParaRPr lang="en-ID"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</a:endParaRPr>
              </a:p>
            </c:rich>
          </c:tx>
          <c:layout>
            <c:manualLayout>
              <c:xMode val="edge"/>
              <c:yMode val="edge"/>
              <c:x val="0.97354631012233384"/>
              <c:y val="0.270699672378964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D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1209199"/>
        <c:crosses val="max"/>
        <c:crossBetween val="between"/>
      </c:valAx>
      <c:catAx>
        <c:axId val="261209199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6120631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Hasil Pengukuran Temperatur dan Kelembapan pada Titik H tiap Lantai Koridor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strRef>
              <c:f>'Hasil Pengukuran'!$C$285:$C$286</c:f>
              <c:strCache>
                <c:ptCount val="2"/>
                <c:pt idx="0">
                  <c:v>Titik H 5</c:v>
                </c:pt>
                <c:pt idx="1">
                  <c:v>Kelembapan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Pengukuran'!$C$317</c:f>
                <c:numCache>
                  <c:formatCode>General</c:formatCode>
                  <c:ptCount val="1"/>
                  <c:pt idx="0">
                    <c:v>5.2999525046668232</c:v>
                  </c:pt>
                </c:numCache>
              </c:numRef>
            </c:plus>
            <c:minus>
              <c:numRef>
                <c:f>'Hasil Pengukuran'!$C$317</c:f>
                <c:numCache>
                  <c:formatCode>General</c:formatCode>
                  <c:ptCount val="1"/>
                  <c:pt idx="0">
                    <c:v>5.2999525046668232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Pengukuran'!$A$287:$A$316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Pengukuran'!$C$287:$C$316</c:f>
              <c:numCache>
                <c:formatCode>General</c:formatCode>
                <c:ptCount val="30"/>
                <c:pt idx="0">
                  <c:v>52.98</c:v>
                </c:pt>
                <c:pt idx="1">
                  <c:v>53.25</c:v>
                </c:pt>
                <c:pt idx="2">
                  <c:v>54.15</c:v>
                </c:pt>
                <c:pt idx="3">
                  <c:v>53.61</c:v>
                </c:pt>
                <c:pt idx="4">
                  <c:v>53.26</c:v>
                </c:pt>
                <c:pt idx="5">
                  <c:v>54.75</c:v>
                </c:pt>
                <c:pt idx="6">
                  <c:v>53.78</c:v>
                </c:pt>
                <c:pt idx="7">
                  <c:v>55.64</c:v>
                </c:pt>
                <c:pt idx="8">
                  <c:v>54.79</c:v>
                </c:pt>
                <c:pt idx="9">
                  <c:v>60.14</c:v>
                </c:pt>
                <c:pt idx="10">
                  <c:v>63.4</c:v>
                </c:pt>
                <c:pt idx="11">
                  <c:v>62.31</c:v>
                </c:pt>
                <c:pt idx="12">
                  <c:v>59.49</c:v>
                </c:pt>
                <c:pt idx="13">
                  <c:v>64.7</c:v>
                </c:pt>
                <c:pt idx="14">
                  <c:v>69.3</c:v>
                </c:pt>
                <c:pt idx="15">
                  <c:v>67.5</c:v>
                </c:pt>
                <c:pt idx="16">
                  <c:v>65.5</c:v>
                </c:pt>
                <c:pt idx="17">
                  <c:v>69.05</c:v>
                </c:pt>
                <c:pt idx="18">
                  <c:v>54.1</c:v>
                </c:pt>
                <c:pt idx="19">
                  <c:v>53.24</c:v>
                </c:pt>
                <c:pt idx="20">
                  <c:v>54.16</c:v>
                </c:pt>
                <c:pt idx="21">
                  <c:v>53.43</c:v>
                </c:pt>
                <c:pt idx="22">
                  <c:v>53.29</c:v>
                </c:pt>
                <c:pt idx="23">
                  <c:v>54.73</c:v>
                </c:pt>
                <c:pt idx="24">
                  <c:v>52.09</c:v>
                </c:pt>
                <c:pt idx="25">
                  <c:v>56.64</c:v>
                </c:pt>
                <c:pt idx="26">
                  <c:v>54.34</c:v>
                </c:pt>
                <c:pt idx="27">
                  <c:v>53.5</c:v>
                </c:pt>
                <c:pt idx="28">
                  <c:v>57.01</c:v>
                </c:pt>
                <c:pt idx="29">
                  <c:v>55.47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4C-45DA-B735-2B8F8DB7225B}"/>
            </c:ext>
          </c:extLst>
        </c:ser>
        <c:ser>
          <c:idx val="3"/>
          <c:order val="3"/>
          <c:tx>
            <c:strRef>
              <c:f>'Hasil Pengukuran'!$E$285:$E$286</c:f>
              <c:strCache>
                <c:ptCount val="2"/>
                <c:pt idx="0">
                  <c:v>Titik H 8</c:v>
                </c:pt>
                <c:pt idx="1">
                  <c:v>Kelembapan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Pengukuran'!$D$317</c:f>
                <c:numCache>
                  <c:formatCode>General</c:formatCode>
                  <c:ptCount val="1"/>
                  <c:pt idx="0">
                    <c:v>0.77150427774232888</c:v>
                  </c:pt>
                </c:numCache>
              </c:numRef>
            </c:plus>
            <c:minus>
              <c:numRef>
                <c:f>'Hasil Pengukuran'!$D$317</c:f>
                <c:numCache>
                  <c:formatCode>General</c:formatCode>
                  <c:ptCount val="1"/>
                  <c:pt idx="0">
                    <c:v>0.77150427774232888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Pengukuran'!$A$287:$A$316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Pengukuran'!$E$287:$E$316</c:f>
              <c:numCache>
                <c:formatCode>General</c:formatCode>
                <c:ptCount val="30"/>
                <c:pt idx="0">
                  <c:v>53.49</c:v>
                </c:pt>
                <c:pt idx="1">
                  <c:v>54.32</c:v>
                </c:pt>
                <c:pt idx="2">
                  <c:v>53.06</c:v>
                </c:pt>
                <c:pt idx="3">
                  <c:v>54.76</c:v>
                </c:pt>
                <c:pt idx="4">
                  <c:v>53.99</c:v>
                </c:pt>
                <c:pt idx="5">
                  <c:v>53.19</c:v>
                </c:pt>
                <c:pt idx="6">
                  <c:v>53.27</c:v>
                </c:pt>
                <c:pt idx="7">
                  <c:v>52.84</c:v>
                </c:pt>
                <c:pt idx="8">
                  <c:v>50.88</c:v>
                </c:pt>
                <c:pt idx="9">
                  <c:v>60.87</c:v>
                </c:pt>
                <c:pt idx="10">
                  <c:v>68.45</c:v>
                </c:pt>
                <c:pt idx="11">
                  <c:v>66.48</c:v>
                </c:pt>
                <c:pt idx="12">
                  <c:v>62.34</c:v>
                </c:pt>
                <c:pt idx="13">
                  <c:v>65.819999999999993</c:v>
                </c:pt>
                <c:pt idx="14">
                  <c:v>66.900000000000006</c:v>
                </c:pt>
                <c:pt idx="15">
                  <c:v>65.42</c:v>
                </c:pt>
                <c:pt idx="16">
                  <c:v>67.14</c:v>
                </c:pt>
                <c:pt idx="17">
                  <c:v>65.72</c:v>
                </c:pt>
                <c:pt idx="18">
                  <c:v>54.34</c:v>
                </c:pt>
                <c:pt idx="19">
                  <c:v>56.96</c:v>
                </c:pt>
                <c:pt idx="20">
                  <c:v>54.7</c:v>
                </c:pt>
                <c:pt idx="21">
                  <c:v>53.81</c:v>
                </c:pt>
                <c:pt idx="22">
                  <c:v>55.32</c:v>
                </c:pt>
                <c:pt idx="23">
                  <c:v>53.16</c:v>
                </c:pt>
                <c:pt idx="24">
                  <c:v>53.8</c:v>
                </c:pt>
                <c:pt idx="25">
                  <c:v>56.19</c:v>
                </c:pt>
                <c:pt idx="26">
                  <c:v>54.04</c:v>
                </c:pt>
                <c:pt idx="27">
                  <c:v>53.38</c:v>
                </c:pt>
                <c:pt idx="28">
                  <c:v>54.9</c:v>
                </c:pt>
                <c:pt idx="29">
                  <c:v>54.58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B4C-45DA-B735-2B8F8DB7225B}"/>
            </c:ext>
          </c:extLst>
        </c:ser>
        <c:ser>
          <c:idx val="5"/>
          <c:order val="5"/>
          <c:tx>
            <c:strRef>
              <c:f>'Hasil Pengukuran'!$G$285:$G$286</c:f>
              <c:strCache>
                <c:ptCount val="2"/>
                <c:pt idx="0">
                  <c:v>Titik H 10</c:v>
                </c:pt>
                <c:pt idx="1">
                  <c:v>Kelembapan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Pengukuran'!$G$317</c:f>
                <c:numCache>
                  <c:formatCode>General</c:formatCode>
                  <c:ptCount val="1"/>
                  <c:pt idx="0">
                    <c:v>6.3308843873850895</c:v>
                  </c:pt>
                </c:numCache>
              </c:numRef>
            </c:plus>
            <c:minus>
              <c:numRef>
                <c:f>'Hasil Pengukuran'!$G$317</c:f>
                <c:numCache>
                  <c:formatCode>General</c:formatCode>
                  <c:ptCount val="1"/>
                  <c:pt idx="0">
                    <c:v>6.3308843873850895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Pengukuran'!$A$287:$A$316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Pengukuran'!$G$287:$G$316</c:f>
              <c:numCache>
                <c:formatCode>General</c:formatCode>
                <c:ptCount val="30"/>
                <c:pt idx="0">
                  <c:v>54.1</c:v>
                </c:pt>
                <c:pt idx="1">
                  <c:v>56.22</c:v>
                </c:pt>
                <c:pt idx="2">
                  <c:v>54.29</c:v>
                </c:pt>
                <c:pt idx="3">
                  <c:v>53.99</c:v>
                </c:pt>
                <c:pt idx="4">
                  <c:v>56.76</c:v>
                </c:pt>
                <c:pt idx="5">
                  <c:v>54.36</c:v>
                </c:pt>
                <c:pt idx="6">
                  <c:v>53.67</c:v>
                </c:pt>
                <c:pt idx="7">
                  <c:v>56.41</c:v>
                </c:pt>
                <c:pt idx="8">
                  <c:v>55.15</c:v>
                </c:pt>
                <c:pt idx="9">
                  <c:v>62.24</c:v>
                </c:pt>
                <c:pt idx="10">
                  <c:v>71.010000000000005</c:v>
                </c:pt>
                <c:pt idx="11">
                  <c:v>67.39</c:v>
                </c:pt>
                <c:pt idx="12">
                  <c:v>64.67</c:v>
                </c:pt>
                <c:pt idx="13">
                  <c:v>69.290000000000006</c:v>
                </c:pt>
                <c:pt idx="14">
                  <c:v>67.45</c:v>
                </c:pt>
                <c:pt idx="15">
                  <c:v>65.52</c:v>
                </c:pt>
                <c:pt idx="16">
                  <c:v>69.05</c:v>
                </c:pt>
                <c:pt idx="17">
                  <c:v>64.89</c:v>
                </c:pt>
                <c:pt idx="18">
                  <c:v>55.4</c:v>
                </c:pt>
                <c:pt idx="19">
                  <c:v>54.5</c:v>
                </c:pt>
                <c:pt idx="20">
                  <c:v>51.66</c:v>
                </c:pt>
                <c:pt idx="21">
                  <c:v>52.19</c:v>
                </c:pt>
                <c:pt idx="22">
                  <c:v>55.32</c:v>
                </c:pt>
                <c:pt idx="23">
                  <c:v>52.09</c:v>
                </c:pt>
                <c:pt idx="24">
                  <c:v>52.14</c:v>
                </c:pt>
                <c:pt idx="25">
                  <c:v>54.14</c:v>
                </c:pt>
                <c:pt idx="26">
                  <c:v>52.67</c:v>
                </c:pt>
                <c:pt idx="27">
                  <c:v>52.81</c:v>
                </c:pt>
                <c:pt idx="28">
                  <c:v>54.8</c:v>
                </c:pt>
                <c:pt idx="29">
                  <c:v>50.37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B4C-45DA-B735-2B8F8DB7225B}"/>
            </c:ext>
          </c:extLst>
        </c:ser>
        <c:ser>
          <c:idx val="7"/>
          <c:order val="7"/>
          <c:tx>
            <c:strRef>
              <c:f>'Hasil Pengukuran'!$I$285:$I$286</c:f>
              <c:strCache>
                <c:ptCount val="2"/>
                <c:pt idx="0">
                  <c:v>Titik H 15</c:v>
                </c:pt>
                <c:pt idx="1">
                  <c:v>Kelembapan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Pengukuran'!$I$317</c:f>
                <c:numCache>
                  <c:formatCode>General</c:formatCode>
                  <c:ptCount val="1"/>
                  <c:pt idx="0">
                    <c:v>6.9325080051435748</c:v>
                  </c:pt>
                </c:numCache>
              </c:numRef>
            </c:plus>
            <c:minus>
              <c:numRef>
                <c:f>'Hasil Pengukuran'!$I$317</c:f>
                <c:numCache>
                  <c:formatCode>General</c:formatCode>
                  <c:ptCount val="1"/>
                  <c:pt idx="0">
                    <c:v>6.9325080051435748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Pengukuran'!$A$287:$A$316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Pengukuran'!$I$287:$I$316</c:f>
              <c:numCache>
                <c:formatCode>General</c:formatCode>
                <c:ptCount val="30"/>
                <c:pt idx="0">
                  <c:v>52.91</c:v>
                </c:pt>
                <c:pt idx="1">
                  <c:v>54.32</c:v>
                </c:pt>
                <c:pt idx="2">
                  <c:v>54.53</c:v>
                </c:pt>
                <c:pt idx="3">
                  <c:v>52.95</c:v>
                </c:pt>
                <c:pt idx="4">
                  <c:v>53.99</c:v>
                </c:pt>
                <c:pt idx="5">
                  <c:v>53.8</c:v>
                </c:pt>
                <c:pt idx="6">
                  <c:v>55.31</c:v>
                </c:pt>
                <c:pt idx="7">
                  <c:v>52.84</c:v>
                </c:pt>
                <c:pt idx="8">
                  <c:v>50.88</c:v>
                </c:pt>
                <c:pt idx="9">
                  <c:v>62.83</c:v>
                </c:pt>
                <c:pt idx="10">
                  <c:v>72.2</c:v>
                </c:pt>
                <c:pt idx="11">
                  <c:v>68.790000000000006</c:v>
                </c:pt>
                <c:pt idx="12">
                  <c:v>65.72</c:v>
                </c:pt>
                <c:pt idx="13">
                  <c:v>70.3</c:v>
                </c:pt>
                <c:pt idx="14">
                  <c:v>70.3</c:v>
                </c:pt>
                <c:pt idx="15">
                  <c:v>65.8</c:v>
                </c:pt>
                <c:pt idx="16">
                  <c:v>69.2</c:v>
                </c:pt>
                <c:pt idx="17">
                  <c:v>65.3</c:v>
                </c:pt>
                <c:pt idx="18">
                  <c:v>53</c:v>
                </c:pt>
                <c:pt idx="19">
                  <c:v>53.99</c:v>
                </c:pt>
                <c:pt idx="20">
                  <c:v>53.77</c:v>
                </c:pt>
                <c:pt idx="21">
                  <c:v>55.27</c:v>
                </c:pt>
                <c:pt idx="22">
                  <c:v>52.84</c:v>
                </c:pt>
                <c:pt idx="23">
                  <c:v>50.88</c:v>
                </c:pt>
                <c:pt idx="24">
                  <c:v>52.14</c:v>
                </c:pt>
                <c:pt idx="25">
                  <c:v>54.5</c:v>
                </c:pt>
                <c:pt idx="26">
                  <c:v>53</c:v>
                </c:pt>
                <c:pt idx="27">
                  <c:v>53.99</c:v>
                </c:pt>
                <c:pt idx="28">
                  <c:v>53.8</c:v>
                </c:pt>
                <c:pt idx="29">
                  <c:v>55.3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1B4C-45DA-B735-2B8F8DB722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784719"/>
        <c:axId val="172789039"/>
      </c:lineChart>
      <c:lineChart>
        <c:grouping val="standard"/>
        <c:varyColors val="0"/>
        <c:ser>
          <c:idx val="0"/>
          <c:order val="0"/>
          <c:tx>
            <c:strRef>
              <c:f>'Hasil Pengukuran'!$B$285:$B$286</c:f>
              <c:strCache>
                <c:ptCount val="2"/>
                <c:pt idx="0">
                  <c:v>Titik H 5</c:v>
                </c:pt>
                <c:pt idx="1">
                  <c:v>Temperatur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Pengukuran'!$B$317</c:f>
                <c:numCache>
                  <c:formatCode>General</c:formatCode>
                  <c:ptCount val="1"/>
                  <c:pt idx="0">
                    <c:v>0.76569883939031691</c:v>
                  </c:pt>
                </c:numCache>
              </c:numRef>
            </c:plus>
            <c:minus>
              <c:numRef>
                <c:f>'Hasil Pengukuran'!$B$317</c:f>
                <c:numCache>
                  <c:formatCode>General</c:formatCode>
                  <c:ptCount val="1"/>
                  <c:pt idx="0">
                    <c:v>0.76569883939031691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Pengukuran'!$A$287:$A$316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Pengukuran'!$B$287:$B$316</c:f>
              <c:numCache>
                <c:formatCode>General</c:formatCode>
                <c:ptCount val="30"/>
                <c:pt idx="0">
                  <c:v>27.88</c:v>
                </c:pt>
                <c:pt idx="1">
                  <c:v>28.38</c:v>
                </c:pt>
                <c:pt idx="2">
                  <c:v>28.06</c:v>
                </c:pt>
                <c:pt idx="3">
                  <c:v>27.87</c:v>
                </c:pt>
                <c:pt idx="4">
                  <c:v>28.39</c:v>
                </c:pt>
                <c:pt idx="5">
                  <c:v>28.17</c:v>
                </c:pt>
                <c:pt idx="6">
                  <c:v>27.87</c:v>
                </c:pt>
                <c:pt idx="7">
                  <c:v>28.39</c:v>
                </c:pt>
                <c:pt idx="8">
                  <c:v>28.03</c:v>
                </c:pt>
                <c:pt idx="9">
                  <c:v>27.19</c:v>
                </c:pt>
                <c:pt idx="10">
                  <c:v>26.26</c:v>
                </c:pt>
                <c:pt idx="11">
                  <c:v>26.65</c:v>
                </c:pt>
                <c:pt idx="12">
                  <c:v>26.44</c:v>
                </c:pt>
                <c:pt idx="13">
                  <c:v>26.28</c:v>
                </c:pt>
                <c:pt idx="14">
                  <c:v>26.24</c:v>
                </c:pt>
                <c:pt idx="15">
                  <c:v>26.81</c:v>
                </c:pt>
                <c:pt idx="16">
                  <c:v>26.48</c:v>
                </c:pt>
                <c:pt idx="17">
                  <c:v>26.68</c:v>
                </c:pt>
                <c:pt idx="18">
                  <c:v>27.84</c:v>
                </c:pt>
                <c:pt idx="19">
                  <c:v>28.41</c:v>
                </c:pt>
                <c:pt idx="20">
                  <c:v>28.05</c:v>
                </c:pt>
                <c:pt idx="21">
                  <c:v>27.84</c:v>
                </c:pt>
                <c:pt idx="22">
                  <c:v>28.4</c:v>
                </c:pt>
                <c:pt idx="23">
                  <c:v>28.03</c:v>
                </c:pt>
                <c:pt idx="24">
                  <c:v>27.85</c:v>
                </c:pt>
                <c:pt idx="25">
                  <c:v>28.35</c:v>
                </c:pt>
                <c:pt idx="26">
                  <c:v>27.56</c:v>
                </c:pt>
                <c:pt idx="27">
                  <c:v>27.98</c:v>
                </c:pt>
                <c:pt idx="28">
                  <c:v>28.52</c:v>
                </c:pt>
                <c:pt idx="29">
                  <c:v>28.14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B4C-45DA-B735-2B8F8DB7225B}"/>
            </c:ext>
          </c:extLst>
        </c:ser>
        <c:ser>
          <c:idx val="2"/>
          <c:order val="2"/>
          <c:tx>
            <c:strRef>
              <c:f>'Hasil Pengukuran'!$D$285:$D$286</c:f>
              <c:strCache>
                <c:ptCount val="2"/>
                <c:pt idx="0">
                  <c:v>Titik H 8</c:v>
                </c:pt>
                <c:pt idx="1">
                  <c:v>Temperatur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Pengukuran'!$D$317</c:f>
                <c:numCache>
                  <c:formatCode>General</c:formatCode>
                  <c:ptCount val="1"/>
                  <c:pt idx="0">
                    <c:v>0.77150427774232888</c:v>
                  </c:pt>
                </c:numCache>
              </c:numRef>
            </c:plus>
            <c:minus>
              <c:numRef>
                <c:f>'Hasil Pengukuran'!$D$317</c:f>
                <c:numCache>
                  <c:formatCode>General</c:formatCode>
                  <c:ptCount val="1"/>
                  <c:pt idx="0">
                    <c:v>0.77150427774232888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Pengukuran'!$A$287:$A$316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Pengukuran'!$D$287:$D$316</c:f>
              <c:numCache>
                <c:formatCode>General</c:formatCode>
                <c:ptCount val="30"/>
                <c:pt idx="0">
                  <c:v>27.86</c:v>
                </c:pt>
                <c:pt idx="1">
                  <c:v>28.33</c:v>
                </c:pt>
                <c:pt idx="2">
                  <c:v>28.05</c:v>
                </c:pt>
                <c:pt idx="3">
                  <c:v>27.89</c:v>
                </c:pt>
                <c:pt idx="4">
                  <c:v>28.36</c:v>
                </c:pt>
                <c:pt idx="5">
                  <c:v>28.05</c:v>
                </c:pt>
                <c:pt idx="6">
                  <c:v>27.85</c:v>
                </c:pt>
                <c:pt idx="7">
                  <c:v>28.35</c:v>
                </c:pt>
                <c:pt idx="8">
                  <c:v>28.06</c:v>
                </c:pt>
                <c:pt idx="9">
                  <c:v>27.16</c:v>
                </c:pt>
                <c:pt idx="10">
                  <c:v>26.24</c:v>
                </c:pt>
                <c:pt idx="11">
                  <c:v>26.35</c:v>
                </c:pt>
                <c:pt idx="12">
                  <c:v>26.28</c:v>
                </c:pt>
                <c:pt idx="13">
                  <c:v>26.24</c:v>
                </c:pt>
                <c:pt idx="14">
                  <c:v>26.34</c:v>
                </c:pt>
                <c:pt idx="15">
                  <c:v>26.84</c:v>
                </c:pt>
                <c:pt idx="16">
                  <c:v>26.44</c:v>
                </c:pt>
                <c:pt idx="17">
                  <c:v>26.64</c:v>
                </c:pt>
                <c:pt idx="18">
                  <c:v>27.86</c:v>
                </c:pt>
                <c:pt idx="19">
                  <c:v>28.35</c:v>
                </c:pt>
                <c:pt idx="20">
                  <c:v>28.04</c:v>
                </c:pt>
                <c:pt idx="21">
                  <c:v>27.85</c:v>
                </c:pt>
                <c:pt idx="22">
                  <c:v>28.32</c:v>
                </c:pt>
                <c:pt idx="23">
                  <c:v>28.03</c:v>
                </c:pt>
                <c:pt idx="24">
                  <c:v>27.86</c:v>
                </c:pt>
                <c:pt idx="25">
                  <c:v>28.33</c:v>
                </c:pt>
                <c:pt idx="26">
                  <c:v>28.02</c:v>
                </c:pt>
                <c:pt idx="27">
                  <c:v>27.81</c:v>
                </c:pt>
                <c:pt idx="28">
                  <c:v>28.33</c:v>
                </c:pt>
                <c:pt idx="29">
                  <c:v>28.03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B4C-45DA-B735-2B8F8DB7225B}"/>
            </c:ext>
          </c:extLst>
        </c:ser>
        <c:ser>
          <c:idx val="4"/>
          <c:order val="4"/>
          <c:tx>
            <c:strRef>
              <c:f>'Hasil Pengukuran'!$F$285:$F$286</c:f>
              <c:strCache>
                <c:ptCount val="2"/>
                <c:pt idx="0">
                  <c:v>Titik H 10</c:v>
                </c:pt>
                <c:pt idx="1">
                  <c:v>Temperatur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Pengukuran'!$F$317</c:f>
                <c:numCache>
                  <c:formatCode>General</c:formatCode>
                  <c:ptCount val="1"/>
                  <c:pt idx="0">
                    <c:v>0.76748439648671318</c:v>
                  </c:pt>
                </c:numCache>
              </c:numRef>
            </c:plus>
            <c:minus>
              <c:numRef>
                <c:f>'Hasil Pengukuran'!$F$317</c:f>
                <c:numCache>
                  <c:formatCode>General</c:formatCode>
                  <c:ptCount val="1"/>
                  <c:pt idx="0">
                    <c:v>0.76748439648671318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Pengukuran'!$A$287:$A$316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Pengukuran'!$F$287:$F$316</c:f>
              <c:numCache>
                <c:formatCode>General</c:formatCode>
                <c:ptCount val="30"/>
                <c:pt idx="0">
                  <c:v>27.83</c:v>
                </c:pt>
                <c:pt idx="1">
                  <c:v>28.32</c:v>
                </c:pt>
                <c:pt idx="2">
                  <c:v>28.02</c:v>
                </c:pt>
                <c:pt idx="3">
                  <c:v>27.8</c:v>
                </c:pt>
                <c:pt idx="4">
                  <c:v>28.34</c:v>
                </c:pt>
                <c:pt idx="5">
                  <c:v>28.06</c:v>
                </c:pt>
                <c:pt idx="6">
                  <c:v>27.81</c:v>
                </c:pt>
                <c:pt idx="7">
                  <c:v>28.33</c:v>
                </c:pt>
                <c:pt idx="8">
                  <c:v>28.05</c:v>
                </c:pt>
                <c:pt idx="9">
                  <c:v>27.1</c:v>
                </c:pt>
                <c:pt idx="10">
                  <c:v>26.2</c:v>
                </c:pt>
                <c:pt idx="11">
                  <c:v>26.46</c:v>
                </c:pt>
                <c:pt idx="12">
                  <c:v>26.28</c:v>
                </c:pt>
                <c:pt idx="13">
                  <c:v>26.24</c:v>
                </c:pt>
                <c:pt idx="14">
                  <c:v>26.34</c:v>
                </c:pt>
                <c:pt idx="15">
                  <c:v>26.74</c:v>
                </c:pt>
                <c:pt idx="16">
                  <c:v>26.44</c:v>
                </c:pt>
                <c:pt idx="17">
                  <c:v>26.64</c:v>
                </c:pt>
                <c:pt idx="18">
                  <c:v>27.85</c:v>
                </c:pt>
                <c:pt idx="19">
                  <c:v>28.34</c:v>
                </c:pt>
                <c:pt idx="20">
                  <c:v>28.02</c:v>
                </c:pt>
                <c:pt idx="21">
                  <c:v>27.86</c:v>
                </c:pt>
                <c:pt idx="22">
                  <c:v>28.32</c:v>
                </c:pt>
                <c:pt idx="23">
                  <c:v>28.04</c:v>
                </c:pt>
                <c:pt idx="24">
                  <c:v>27.85</c:v>
                </c:pt>
                <c:pt idx="25">
                  <c:v>28.3</c:v>
                </c:pt>
                <c:pt idx="26">
                  <c:v>28.03</c:v>
                </c:pt>
                <c:pt idx="27">
                  <c:v>27.8</c:v>
                </c:pt>
                <c:pt idx="28">
                  <c:v>28.33</c:v>
                </c:pt>
                <c:pt idx="29">
                  <c:v>28.03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B4C-45DA-B735-2B8F8DB7225B}"/>
            </c:ext>
          </c:extLst>
        </c:ser>
        <c:ser>
          <c:idx val="6"/>
          <c:order val="6"/>
          <c:tx>
            <c:strRef>
              <c:f>'Hasil Pengukuran'!$H$285:$H$286</c:f>
              <c:strCache>
                <c:ptCount val="2"/>
                <c:pt idx="0">
                  <c:v>Titik H 15</c:v>
                </c:pt>
                <c:pt idx="1">
                  <c:v>Temperatur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Pengukuran'!$H$317</c:f>
                <c:numCache>
                  <c:formatCode>General</c:formatCode>
                  <c:ptCount val="1"/>
                  <c:pt idx="0">
                    <c:v>0.76155052058435302</c:v>
                  </c:pt>
                </c:numCache>
              </c:numRef>
            </c:plus>
            <c:minus>
              <c:numRef>
                <c:f>'Hasil Pengukuran'!$H$317</c:f>
                <c:numCache>
                  <c:formatCode>General</c:formatCode>
                  <c:ptCount val="1"/>
                  <c:pt idx="0">
                    <c:v>0.76155052058435302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Pengukuran'!$A$287:$A$316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Pengukuran'!$H$287:$H$316</c:f>
              <c:numCache>
                <c:formatCode>General</c:formatCode>
                <c:ptCount val="30"/>
                <c:pt idx="0">
                  <c:v>27.76</c:v>
                </c:pt>
                <c:pt idx="1">
                  <c:v>28.28</c:v>
                </c:pt>
                <c:pt idx="2">
                  <c:v>28.01</c:v>
                </c:pt>
                <c:pt idx="3">
                  <c:v>27.79</c:v>
                </c:pt>
                <c:pt idx="4">
                  <c:v>28.26</c:v>
                </c:pt>
                <c:pt idx="5">
                  <c:v>27.98</c:v>
                </c:pt>
                <c:pt idx="6">
                  <c:v>27.8</c:v>
                </c:pt>
                <c:pt idx="7">
                  <c:v>28.3</c:v>
                </c:pt>
                <c:pt idx="8">
                  <c:v>27.96</c:v>
                </c:pt>
                <c:pt idx="9">
                  <c:v>27.1</c:v>
                </c:pt>
                <c:pt idx="10">
                  <c:v>26.21</c:v>
                </c:pt>
                <c:pt idx="11">
                  <c:v>26.43</c:v>
                </c:pt>
                <c:pt idx="12">
                  <c:v>26.2</c:v>
                </c:pt>
                <c:pt idx="13">
                  <c:v>26.2</c:v>
                </c:pt>
                <c:pt idx="14">
                  <c:v>26.19</c:v>
                </c:pt>
                <c:pt idx="15">
                  <c:v>26.57</c:v>
                </c:pt>
                <c:pt idx="16">
                  <c:v>26.4</c:v>
                </c:pt>
                <c:pt idx="17">
                  <c:v>26.57</c:v>
                </c:pt>
                <c:pt idx="18">
                  <c:v>27.73</c:v>
                </c:pt>
                <c:pt idx="19">
                  <c:v>28.25</c:v>
                </c:pt>
                <c:pt idx="20">
                  <c:v>27.95</c:v>
                </c:pt>
                <c:pt idx="21">
                  <c:v>27.78</c:v>
                </c:pt>
                <c:pt idx="22">
                  <c:v>28.27</c:v>
                </c:pt>
                <c:pt idx="23">
                  <c:v>27.96</c:v>
                </c:pt>
                <c:pt idx="24">
                  <c:v>27.86</c:v>
                </c:pt>
                <c:pt idx="25">
                  <c:v>28.34</c:v>
                </c:pt>
                <c:pt idx="26">
                  <c:v>27.79</c:v>
                </c:pt>
                <c:pt idx="27">
                  <c:v>27.84</c:v>
                </c:pt>
                <c:pt idx="28">
                  <c:v>27.99</c:v>
                </c:pt>
                <c:pt idx="29">
                  <c:v>27.78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B4C-45DA-B735-2B8F8DB722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3275103"/>
        <c:axId val="14251663"/>
      </c:lineChart>
      <c:catAx>
        <c:axId val="1727847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Jam dan Tanggal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789039"/>
        <c:crosses val="autoZero"/>
        <c:auto val="1"/>
        <c:lblAlgn val="ctr"/>
        <c:lblOffset val="100"/>
        <c:noMultiLvlLbl val="0"/>
      </c:catAx>
      <c:valAx>
        <c:axId val="172789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Kelembapan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2784719"/>
        <c:crosses val="autoZero"/>
        <c:crossBetween val="between"/>
      </c:valAx>
      <c:valAx>
        <c:axId val="14251663"/>
        <c:scaling>
          <c:orientation val="minMax"/>
          <c:max val="40"/>
          <c:min val="2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Temperatur (</a:t>
                </a:r>
                <a:r>
                  <a:rPr lang="en-ID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effectLst/>
                  </a:rPr>
                  <a:t>°C)</a:t>
                </a:r>
                <a:endParaRPr lang="en-ID"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</a:endParaRPr>
              </a:p>
            </c:rich>
          </c:tx>
          <c:layout>
            <c:manualLayout>
              <c:xMode val="edge"/>
              <c:yMode val="edge"/>
              <c:x val="0.97213618672494995"/>
              <c:y val="0.3166163131638687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ID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275103"/>
        <c:crosses val="max"/>
        <c:crossBetween val="between"/>
      </c:valAx>
      <c:catAx>
        <c:axId val="12327510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251663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D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Hasil Pengukuran Temperatur dan Kelembapan pada Koridor Lantai 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tx>
            <c:v>Kelembapan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Pengukuran'!$S$353</c:f>
                <c:numCache>
                  <c:formatCode>General</c:formatCode>
                  <c:ptCount val="1"/>
                  <c:pt idx="0">
                    <c:v>4.9465015981342635</c:v>
                  </c:pt>
                </c:numCache>
              </c:numRef>
            </c:plus>
            <c:minus>
              <c:numRef>
                <c:f>'Hasil Pengukuran'!$S$353</c:f>
                <c:numCache>
                  <c:formatCode>General</c:formatCode>
                  <c:ptCount val="1"/>
                  <c:pt idx="0">
                    <c:v>4.9465015981342635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Pengukuran'!$A$323:$A$352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Pengukuran'!$S$323:$S$352</c:f>
              <c:numCache>
                <c:formatCode>General</c:formatCode>
                <c:ptCount val="30"/>
                <c:pt idx="0">
                  <c:v>52.9375</c:v>
                </c:pt>
                <c:pt idx="1">
                  <c:v>54.309999999999995</c:v>
                </c:pt>
                <c:pt idx="2">
                  <c:v>54.419999999999995</c:v>
                </c:pt>
                <c:pt idx="3">
                  <c:v>52.655000000000001</c:v>
                </c:pt>
                <c:pt idx="4">
                  <c:v>55.53125</c:v>
                </c:pt>
                <c:pt idx="5">
                  <c:v>55.045000000000009</c:v>
                </c:pt>
                <c:pt idx="6">
                  <c:v>53.954999999999998</c:v>
                </c:pt>
                <c:pt idx="7">
                  <c:v>55.333749999999995</c:v>
                </c:pt>
                <c:pt idx="8">
                  <c:v>54.593750000000007</c:v>
                </c:pt>
                <c:pt idx="9">
                  <c:v>59.58124999999999</c:v>
                </c:pt>
                <c:pt idx="10">
                  <c:v>63.011249999999997</c:v>
                </c:pt>
                <c:pt idx="11">
                  <c:v>62.251249999999999</c:v>
                </c:pt>
                <c:pt idx="12">
                  <c:v>58.763749999999995</c:v>
                </c:pt>
                <c:pt idx="13">
                  <c:v>64.458750000000009</c:v>
                </c:pt>
                <c:pt idx="14">
                  <c:v>68.587500000000006</c:v>
                </c:pt>
                <c:pt idx="15">
                  <c:v>66.586249999999993</c:v>
                </c:pt>
                <c:pt idx="16">
                  <c:v>64.606249999999989</c:v>
                </c:pt>
                <c:pt idx="17">
                  <c:v>68.53125</c:v>
                </c:pt>
                <c:pt idx="18">
                  <c:v>53.985000000000007</c:v>
                </c:pt>
                <c:pt idx="19">
                  <c:v>54.302500000000002</c:v>
                </c:pt>
                <c:pt idx="20">
                  <c:v>54.431249999999991</c:v>
                </c:pt>
                <c:pt idx="21">
                  <c:v>53.162500000000001</c:v>
                </c:pt>
                <c:pt idx="22">
                  <c:v>55.543750000000003</c:v>
                </c:pt>
                <c:pt idx="23">
                  <c:v>55.041250000000005</c:v>
                </c:pt>
                <c:pt idx="24">
                  <c:v>51.662500000000009</c:v>
                </c:pt>
                <c:pt idx="25">
                  <c:v>56.634999999999998</c:v>
                </c:pt>
                <c:pt idx="26">
                  <c:v>54.3125</c:v>
                </c:pt>
                <c:pt idx="27">
                  <c:v>53.535000000000004</c:v>
                </c:pt>
                <c:pt idx="28">
                  <c:v>57.04</c:v>
                </c:pt>
                <c:pt idx="29">
                  <c:v>55.457499999999996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3E3-4D3B-9219-367B8427CA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4255519"/>
        <c:axId val="234243519"/>
      </c:lineChart>
      <c:lineChart>
        <c:grouping val="standard"/>
        <c:varyColors val="0"/>
        <c:ser>
          <c:idx val="0"/>
          <c:order val="0"/>
          <c:tx>
            <c:v>Temperatur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75000"/>
                  <a:lumOff val="25000"/>
                </a:schemeClr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'Hasil Pengukuran'!$R$353</c:f>
                <c:numCache>
                  <c:formatCode>General</c:formatCode>
                  <c:ptCount val="1"/>
                  <c:pt idx="0">
                    <c:v>0.78065689095381652</c:v>
                  </c:pt>
                </c:numCache>
              </c:numRef>
            </c:plus>
            <c:minus>
              <c:numRef>
                <c:f>'Hasil Pengukuran'!$R$353</c:f>
                <c:numCache>
                  <c:formatCode>General</c:formatCode>
                  <c:ptCount val="1"/>
                  <c:pt idx="0">
                    <c:v>0.78065689095381652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'Hasil Pengukuran'!$A$323:$A$352</c:f>
              <c:strCache>
                <c:ptCount val="30"/>
                <c:pt idx="0">
                  <c:v>11 18/9</c:v>
                </c:pt>
                <c:pt idx="1">
                  <c:v>13 18/9</c:v>
                </c:pt>
                <c:pt idx="2">
                  <c:v>15 18/9</c:v>
                </c:pt>
                <c:pt idx="3">
                  <c:v>11 19/9</c:v>
                </c:pt>
                <c:pt idx="4">
                  <c:v>13 19/9</c:v>
                </c:pt>
                <c:pt idx="5">
                  <c:v>15 19/9</c:v>
                </c:pt>
                <c:pt idx="6">
                  <c:v>11 20/9</c:v>
                </c:pt>
                <c:pt idx="7">
                  <c:v>13 20/9</c:v>
                </c:pt>
                <c:pt idx="8">
                  <c:v>15 20/9</c:v>
                </c:pt>
                <c:pt idx="9">
                  <c:v>11 23/9</c:v>
                </c:pt>
                <c:pt idx="10">
                  <c:v>13 23/9</c:v>
                </c:pt>
                <c:pt idx="11">
                  <c:v>15 23/9</c:v>
                </c:pt>
                <c:pt idx="12">
                  <c:v>11 24/9</c:v>
                </c:pt>
                <c:pt idx="13">
                  <c:v>13 24/9</c:v>
                </c:pt>
                <c:pt idx="14">
                  <c:v>15 24/9</c:v>
                </c:pt>
                <c:pt idx="15">
                  <c:v>11 25/9</c:v>
                </c:pt>
                <c:pt idx="16">
                  <c:v>13 25/9</c:v>
                </c:pt>
                <c:pt idx="17">
                  <c:v>15 25/9</c:v>
                </c:pt>
                <c:pt idx="18">
                  <c:v>11 26/9</c:v>
                </c:pt>
                <c:pt idx="19">
                  <c:v>13 26/9</c:v>
                </c:pt>
                <c:pt idx="20">
                  <c:v>15 26/9</c:v>
                </c:pt>
                <c:pt idx="21">
                  <c:v>11 27/9</c:v>
                </c:pt>
                <c:pt idx="22">
                  <c:v>13 27/9</c:v>
                </c:pt>
                <c:pt idx="23">
                  <c:v>15 27/9</c:v>
                </c:pt>
                <c:pt idx="24">
                  <c:v>11 30/9</c:v>
                </c:pt>
                <c:pt idx="25">
                  <c:v>13 30/9</c:v>
                </c:pt>
                <c:pt idx="26">
                  <c:v>15 30/9</c:v>
                </c:pt>
                <c:pt idx="27">
                  <c:v>11 1/10</c:v>
                </c:pt>
                <c:pt idx="28">
                  <c:v>13 1/10</c:v>
                </c:pt>
                <c:pt idx="29">
                  <c:v>15 1/10</c:v>
                </c:pt>
              </c:strCache>
            </c:strRef>
          </c:cat>
          <c:val>
            <c:numRef>
              <c:f>'Hasil Pengukuran'!$R$323:$R$352</c:f>
              <c:numCache>
                <c:formatCode>General</c:formatCode>
                <c:ptCount val="30"/>
                <c:pt idx="0">
                  <c:v>27.907500000000002</c:v>
                </c:pt>
                <c:pt idx="1">
                  <c:v>28.450000000000003</c:v>
                </c:pt>
                <c:pt idx="2">
                  <c:v>28.093750000000004</c:v>
                </c:pt>
                <c:pt idx="3">
                  <c:v>27.93375</c:v>
                </c:pt>
                <c:pt idx="4">
                  <c:v>28.443749999999994</c:v>
                </c:pt>
                <c:pt idx="5">
                  <c:v>28.182500000000005</c:v>
                </c:pt>
                <c:pt idx="6">
                  <c:v>27.9025</c:v>
                </c:pt>
                <c:pt idx="7">
                  <c:v>28.441249999999997</c:v>
                </c:pt>
                <c:pt idx="8">
                  <c:v>28.099999999999998</c:v>
                </c:pt>
                <c:pt idx="9">
                  <c:v>27.188749999999999</c:v>
                </c:pt>
                <c:pt idx="10">
                  <c:v>26.268749999999997</c:v>
                </c:pt>
                <c:pt idx="11">
                  <c:v>26.653749999999999</c:v>
                </c:pt>
                <c:pt idx="12">
                  <c:v>26.445</c:v>
                </c:pt>
                <c:pt idx="13">
                  <c:v>26.31625</c:v>
                </c:pt>
                <c:pt idx="14">
                  <c:v>26.251249999999999</c:v>
                </c:pt>
                <c:pt idx="15">
                  <c:v>26.821249999999999</c:v>
                </c:pt>
                <c:pt idx="16">
                  <c:v>26.518749999999997</c:v>
                </c:pt>
                <c:pt idx="17">
                  <c:v>26.672500000000003</c:v>
                </c:pt>
                <c:pt idx="18">
                  <c:v>27.866250000000001</c:v>
                </c:pt>
                <c:pt idx="19">
                  <c:v>28.461250000000003</c:v>
                </c:pt>
                <c:pt idx="20">
                  <c:v>28.1</c:v>
                </c:pt>
                <c:pt idx="21">
                  <c:v>27.857499999999998</c:v>
                </c:pt>
                <c:pt idx="22">
                  <c:v>28.458749999999998</c:v>
                </c:pt>
                <c:pt idx="23">
                  <c:v>28.093750000000004</c:v>
                </c:pt>
                <c:pt idx="24">
                  <c:v>27.901250000000001</c:v>
                </c:pt>
                <c:pt idx="25">
                  <c:v>28.344999999999999</c:v>
                </c:pt>
                <c:pt idx="26">
                  <c:v>27.995000000000001</c:v>
                </c:pt>
                <c:pt idx="27">
                  <c:v>28.01</c:v>
                </c:pt>
                <c:pt idx="28">
                  <c:v>28.553750000000001</c:v>
                </c:pt>
                <c:pt idx="29">
                  <c:v>28.174999999999997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3E3-4D3B-9219-367B8427CA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7873631"/>
        <c:axId val="1628415711"/>
      </c:lineChart>
      <c:catAx>
        <c:axId val="2342555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Jam dan Tanggal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4243519"/>
        <c:crosses val="autoZero"/>
        <c:auto val="1"/>
        <c:lblAlgn val="ctr"/>
        <c:lblOffset val="100"/>
        <c:noMultiLvlLbl val="0"/>
      </c:catAx>
      <c:valAx>
        <c:axId val="2342435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Kelembapan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4255519"/>
        <c:crosses val="autoZero"/>
        <c:crossBetween val="between"/>
      </c:valAx>
      <c:valAx>
        <c:axId val="1628415711"/>
        <c:scaling>
          <c:orientation val="minMax"/>
          <c:max val="40"/>
          <c:min val="2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D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Temperatur (</a:t>
                </a:r>
                <a:r>
                  <a:rPr lang="en-ID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effectLst/>
                  </a:rPr>
                  <a:t>°C)</a:t>
                </a:r>
                <a:endParaRPr lang="en-ID"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</a:endParaRPr>
              </a:p>
            </c:rich>
          </c:tx>
          <c:layout>
            <c:manualLayout>
              <c:xMode val="edge"/>
              <c:yMode val="edge"/>
              <c:x val="0.9628542394665931"/>
              <c:y val="0.3351585079253405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7873631"/>
        <c:crosses val="max"/>
        <c:crossBetween val="between"/>
      </c:valAx>
      <c:catAx>
        <c:axId val="173787363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28415711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282762</xdr:colOff>
      <xdr:row>32</xdr:row>
      <xdr:rowOff>78814</xdr:rowOff>
    </xdr:from>
    <xdr:to>
      <xdr:col>23</xdr:col>
      <xdr:colOff>41462</xdr:colOff>
      <xdr:row>61</xdr:row>
      <xdr:rowOff>129614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DCA51A9D-218A-8192-B017-1675A40419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257174</xdr:colOff>
      <xdr:row>71</xdr:row>
      <xdr:rowOff>82550</xdr:rowOff>
    </xdr:from>
    <xdr:to>
      <xdr:col>21</xdr:col>
      <xdr:colOff>12700</xdr:colOff>
      <xdr:row>96</xdr:row>
      <xdr:rowOff>158750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82B6B536-5A1C-38EC-E0A6-6C531F09D9F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282574</xdr:colOff>
      <xdr:row>106</xdr:row>
      <xdr:rowOff>31750</xdr:rowOff>
    </xdr:from>
    <xdr:to>
      <xdr:col>21</xdr:col>
      <xdr:colOff>31750</xdr:colOff>
      <xdr:row>128</xdr:row>
      <xdr:rowOff>38100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D65B2F73-25F8-89C4-F043-B33740BF2B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155574</xdr:colOff>
      <xdr:row>147</xdr:row>
      <xdr:rowOff>152400</xdr:rowOff>
    </xdr:from>
    <xdr:to>
      <xdr:col>22</xdr:col>
      <xdr:colOff>134471</xdr:colOff>
      <xdr:row>172</xdr:row>
      <xdr:rowOff>89647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F6487DF2-DD8C-1746-E9E4-462E7481C87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253999</xdr:colOff>
      <xdr:row>181</xdr:row>
      <xdr:rowOff>0</xdr:rowOff>
    </xdr:from>
    <xdr:to>
      <xdr:col>22</xdr:col>
      <xdr:colOff>358588</xdr:colOff>
      <xdr:row>203</xdr:row>
      <xdr:rowOff>7471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EAB3BCA8-0471-B742-84AF-F9281530AD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76200</xdr:colOff>
      <xdr:row>221</xdr:row>
      <xdr:rowOff>12699</xdr:rowOff>
    </xdr:from>
    <xdr:to>
      <xdr:col>21</xdr:col>
      <xdr:colOff>366059</xdr:colOff>
      <xdr:row>244</xdr:row>
      <xdr:rowOff>59764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CFD19BB7-01EB-3E73-6E7B-BB9760A8B9C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365124</xdr:colOff>
      <xdr:row>255</xdr:row>
      <xdr:rowOff>12700</xdr:rowOff>
    </xdr:from>
    <xdr:to>
      <xdr:col>21</xdr:col>
      <xdr:colOff>313765</xdr:colOff>
      <xdr:row>279</xdr:row>
      <xdr:rowOff>7471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E5658C60-772A-F9A4-FAEC-6BDC11D201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473073</xdr:colOff>
      <xdr:row>287</xdr:row>
      <xdr:rowOff>120649</xdr:rowOff>
    </xdr:from>
    <xdr:to>
      <xdr:col>21</xdr:col>
      <xdr:colOff>52293</xdr:colOff>
      <xdr:row>312</xdr:row>
      <xdr:rowOff>119529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371E1A5A-1C3D-F814-46BC-4D1C13950ED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20</xdr:col>
      <xdr:colOff>360642</xdr:colOff>
      <xdr:row>325</xdr:row>
      <xdr:rowOff>40342</xdr:rowOff>
    </xdr:from>
    <xdr:to>
      <xdr:col>34</xdr:col>
      <xdr:colOff>401918</xdr:colOff>
      <xdr:row>349</xdr:row>
      <xdr:rowOff>46692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3FD5DCA8-7B31-2B00-8262-F84692623E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20</xdr:col>
      <xdr:colOff>242606</xdr:colOff>
      <xdr:row>357</xdr:row>
      <xdr:rowOff>144929</xdr:rowOff>
    </xdr:from>
    <xdr:to>
      <xdr:col>34</xdr:col>
      <xdr:colOff>315632</xdr:colOff>
      <xdr:row>383</xdr:row>
      <xdr:rowOff>163980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43D94A6D-2515-8964-8039-19B9B9E431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20</xdr:col>
      <xdr:colOff>478304</xdr:colOff>
      <xdr:row>392</xdr:row>
      <xdr:rowOff>28014</xdr:rowOff>
    </xdr:from>
    <xdr:to>
      <xdr:col>35</xdr:col>
      <xdr:colOff>366059</xdr:colOff>
      <xdr:row>419</xdr:row>
      <xdr:rowOff>7470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82889D51-C499-447C-2D8E-FCD57706BB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20</xdr:col>
      <xdr:colOff>188071</xdr:colOff>
      <xdr:row>429</xdr:row>
      <xdr:rowOff>91515</xdr:rowOff>
    </xdr:from>
    <xdr:to>
      <xdr:col>35</xdr:col>
      <xdr:colOff>97118</xdr:colOff>
      <xdr:row>455</xdr:row>
      <xdr:rowOff>59765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id="{5BB14679-77ED-1421-A6AF-52B9C446704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AFC78-21E4-4AA0-92A7-9CC32423CC96}">
  <dimension ref="A2:S535"/>
  <sheetViews>
    <sheetView topLeftCell="A276" zoomScale="85" zoomScaleNormal="85" workbookViewId="0">
      <selection activeCell="P521" sqref="P521"/>
    </sheetView>
  </sheetViews>
  <sheetFormatPr defaultRowHeight="14.5" x14ac:dyDescent="0.35"/>
  <sheetData>
    <row r="2" spans="1:9" x14ac:dyDescent="0.35">
      <c r="A2" s="1"/>
      <c r="I2" s="1"/>
    </row>
    <row r="3" spans="1:9" x14ac:dyDescent="0.35">
      <c r="A3" s="1"/>
      <c r="I3" s="1"/>
    </row>
    <row r="4" spans="1:9" x14ac:dyDescent="0.35">
      <c r="A4" s="1"/>
      <c r="I4" s="1"/>
    </row>
    <row r="5" spans="1:9" x14ac:dyDescent="0.35">
      <c r="A5" s="1"/>
      <c r="I5" s="1"/>
    </row>
    <row r="6" spans="1:9" x14ac:dyDescent="0.35">
      <c r="A6" s="1"/>
      <c r="I6" s="1"/>
    </row>
    <row r="7" spans="1:9" x14ac:dyDescent="0.35">
      <c r="A7" s="1"/>
      <c r="I7" s="1"/>
    </row>
    <row r="8" spans="1:9" x14ac:dyDescent="0.35">
      <c r="A8" s="1"/>
      <c r="I8" s="1"/>
    </row>
    <row r="9" spans="1:9" x14ac:dyDescent="0.35">
      <c r="A9" s="1"/>
      <c r="I9" s="1"/>
    </row>
    <row r="10" spans="1:9" x14ac:dyDescent="0.35">
      <c r="A10" s="1"/>
      <c r="I10" s="1"/>
    </row>
    <row r="11" spans="1:9" x14ac:dyDescent="0.35">
      <c r="A11" s="1"/>
      <c r="I11" s="1"/>
    </row>
    <row r="12" spans="1:9" x14ac:dyDescent="0.35">
      <c r="A12" s="1"/>
      <c r="I12" s="1"/>
    </row>
    <row r="13" spans="1:9" x14ac:dyDescent="0.35">
      <c r="A13" s="1"/>
      <c r="I13" s="1"/>
    </row>
    <row r="14" spans="1:9" x14ac:dyDescent="0.35">
      <c r="A14" s="1"/>
      <c r="I14" s="1"/>
    </row>
    <row r="15" spans="1:9" x14ac:dyDescent="0.35">
      <c r="A15" s="1"/>
      <c r="I15" s="1"/>
    </row>
    <row r="16" spans="1:9" x14ac:dyDescent="0.35">
      <c r="A16" s="1"/>
      <c r="I16" s="1"/>
    </row>
    <row r="17" spans="1:9" x14ac:dyDescent="0.35">
      <c r="A17" s="1"/>
      <c r="I17" s="1"/>
    </row>
    <row r="18" spans="1:9" x14ac:dyDescent="0.35">
      <c r="A18" s="1"/>
      <c r="I18" s="1"/>
    </row>
    <row r="19" spans="1:9" x14ac:dyDescent="0.35">
      <c r="A19" s="1"/>
      <c r="I19" s="1"/>
    </row>
    <row r="20" spans="1:9" x14ac:dyDescent="0.35">
      <c r="A20" s="1"/>
      <c r="I20" s="1"/>
    </row>
    <row r="21" spans="1:9" x14ac:dyDescent="0.35">
      <c r="A21" s="1"/>
      <c r="I21" s="1"/>
    </row>
    <row r="22" spans="1:9" x14ac:dyDescent="0.35">
      <c r="A22" s="1"/>
      <c r="I22" s="1"/>
    </row>
    <row r="23" spans="1:9" x14ac:dyDescent="0.35">
      <c r="A23" s="1"/>
      <c r="I23" s="1"/>
    </row>
    <row r="24" spans="1:9" x14ac:dyDescent="0.35">
      <c r="A24" s="1"/>
      <c r="I24" s="1"/>
    </row>
    <row r="25" spans="1:9" x14ac:dyDescent="0.35">
      <c r="A25" s="1"/>
      <c r="I25" s="1"/>
    </row>
    <row r="26" spans="1:9" x14ac:dyDescent="0.35">
      <c r="A26" s="1"/>
      <c r="I26" s="1"/>
    </row>
    <row r="27" spans="1:9" x14ac:dyDescent="0.35">
      <c r="A27" s="1"/>
      <c r="I27" s="1"/>
    </row>
    <row r="28" spans="1:9" x14ac:dyDescent="0.35">
      <c r="A28" s="1"/>
      <c r="I28" s="1"/>
    </row>
    <row r="29" spans="1:9" x14ac:dyDescent="0.35">
      <c r="A29" s="1"/>
      <c r="I29" s="1"/>
    </row>
    <row r="30" spans="1:9" x14ac:dyDescent="0.35">
      <c r="A30" s="1"/>
      <c r="I30" s="1"/>
    </row>
    <row r="31" spans="1:9" x14ac:dyDescent="0.35">
      <c r="A31" s="1"/>
      <c r="I31" s="1"/>
    </row>
    <row r="33" spans="1:9" x14ac:dyDescent="0.35">
      <c r="A33" s="3" t="s">
        <v>37</v>
      </c>
      <c r="B33" s="2" t="s">
        <v>0</v>
      </c>
      <c r="C33" s="2"/>
      <c r="D33" s="2" t="s">
        <v>1</v>
      </c>
      <c r="E33" s="2"/>
      <c r="F33" s="2" t="s">
        <v>2</v>
      </c>
      <c r="G33" s="2"/>
      <c r="H33" s="2" t="s">
        <v>3</v>
      </c>
      <c r="I33" s="2"/>
    </row>
    <row r="34" spans="1:9" x14ac:dyDescent="0.35">
      <c r="A34" s="3"/>
      <c r="B34" t="s">
        <v>35</v>
      </c>
      <c r="C34" t="s">
        <v>36</v>
      </c>
      <c r="D34" t="s">
        <v>35</v>
      </c>
      <c r="E34" t="s">
        <v>36</v>
      </c>
      <c r="F34" t="s">
        <v>35</v>
      </c>
      <c r="G34" t="s">
        <v>36</v>
      </c>
      <c r="H34" t="s">
        <v>35</v>
      </c>
      <c r="I34" t="s">
        <v>36</v>
      </c>
    </row>
    <row r="35" spans="1:9" x14ac:dyDescent="0.35">
      <c r="A35" s="1" t="s">
        <v>4</v>
      </c>
      <c r="B35">
        <v>28.05</v>
      </c>
      <c r="C35">
        <v>52.5</v>
      </c>
      <c r="D35">
        <v>28.03</v>
      </c>
      <c r="E35">
        <v>53.46</v>
      </c>
      <c r="F35">
        <v>27.98</v>
      </c>
      <c r="G35">
        <v>53.42</v>
      </c>
      <c r="H35">
        <v>27.77</v>
      </c>
      <c r="I35">
        <v>52.5</v>
      </c>
    </row>
    <row r="36" spans="1:9" x14ac:dyDescent="0.35">
      <c r="A36" s="1" t="s">
        <v>5</v>
      </c>
      <c r="B36">
        <v>28.63</v>
      </c>
      <c r="C36">
        <v>55.32</v>
      </c>
      <c r="D36">
        <v>28.54</v>
      </c>
      <c r="E36">
        <v>53.23</v>
      </c>
      <c r="F36">
        <v>28.47</v>
      </c>
      <c r="G36">
        <v>56.5</v>
      </c>
      <c r="H36">
        <v>28.33</v>
      </c>
      <c r="I36">
        <v>53.23</v>
      </c>
    </row>
    <row r="37" spans="1:9" x14ac:dyDescent="0.35">
      <c r="A37" s="1" t="s">
        <v>6</v>
      </c>
      <c r="B37">
        <v>28.23</v>
      </c>
      <c r="C37">
        <v>54.56</v>
      </c>
      <c r="D37">
        <v>28.13</v>
      </c>
      <c r="E37">
        <v>52.51</v>
      </c>
      <c r="F37">
        <v>28.23</v>
      </c>
      <c r="G37">
        <v>53.54</v>
      </c>
      <c r="H37">
        <v>27.95</v>
      </c>
      <c r="I37">
        <v>54.49</v>
      </c>
    </row>
    <row r="38" spans="1:9" x14ac:dyDescent="0.35">
      <c r="A38" s="1" t="s">
        <v>7</v>
      </c>
      <c r="B38">
        <v>28.04</v>
      </c>
      <c r="C38">
        <v>51.28</v>
      </c>
      <c r="D38">
        <v>28.02</v>
      </c>
      <c r="E38">
        <v>54.36</v>
      </c>
      <c r="F38">
        <v>27.96</v>
      </c>
      <c r="G38">
        <v>52.98</v>
      </c>
      <c r="H38">
        <v>27.8</v>
      </c>
      <c r="I38">
        <v>52.52</v>
      </c>
    </row>
    <row r="39" spans="1:9" x14ac:dyDescent="0.35">
      <c r="A39" s="1" t="s">
        <v>8</v>
      </c>
      <c r="B39">
        <v>28.63</v>
      </c>
      <c r="C39">
        <v>56.49</v>
      </c>
      <c r="D39">
        <v>28.53</v>
      </c>
      <c r="E39">
        <v>53.34</v>
      </c>
      <c r="F39">
        <v>28.47</v>
      </c>
      <c r="G39">
        <v>55.71</v>
      </c>
      <c r="H39">
        <v>28.23</v>
      </c>
      <c r="I39">
        <v>53.34</v>
      </c>
    </row>
    <row r="40" spans="1:9" x14ac:dyDescent="0.35">
      <c r="A40" s="1" t="s">
        <v>9</v>
      </c>
      <c r="B40">
        <v>28.21</v>
      </c>
      <c r="C40">
        <v>55.02</v>
      </c>
      <c r="D40">
        <v>28.13</v>
      </c>
      <c r="E40">
        <v>52.46</v>
      </c>
      <c r="F40">
        <v>28.18</v>
      </c>
      <c r="G40">
        <v>53.95</v>
      </c>
      <c r="H40">
        <v>27.96</v>
      </c>
      <c r="I40">
        <v>53.46</v>
      </c>
    </row>
    <row r="41" spans="1:9" x14ac:dyDescent="0.35">
      <c r="A41" s="1" t="s">
        <v>10</v>
      </c>
      <c r="B41">
        <v>28.05</v>
      </c>
      <c r="C41">
        <v>53.56</v>
      </c>
      <c r="D41">
        <v>28.03</v>
      </c>
      <c r="E41">
        <v>52.72</v>
      </c>
      <c r="F41">
        <v>27.95</v>
      </c>
      <c r="G41">
        <v>52.71</v>
      </c>
      <c r="H41">
        <v>27.78</v>
      </c>
      <c r="I41">
        <v>55.22</v>
      </c>
    </row>
    <row r="42" spans="1:9" x14ac:dyDescent="0.35">
      <c r="A42" s="1" t="s">
        <v>11</v>
      </c>
      <c r="B42">
        <v>28.63</v>
      </c>
      <c r="C42">
        <v>55.19</v>
      </c>
      <c r="D42">
        <v>28.52</v>
      </c>
      <c r="E42">
        <v>52.33</v>
      </c>
      <c r="F42">
        <v>28.47</v>
      </c>
      <c r="G42">
        <v>56.15</v>
      </c>
      <c r="H42">
        <v>28.26</v>
      </c>
      <c r="I42">
        <v>52.33</v>
      </c>
    </row>
    <row r="43" spans="1:9" x14ac:dyDescent="0.35">
      <c r="A43" s="1" t="s">
        <v>12</v>
      </c>
      <c r="B43">
        <v>28.25</v>
      </c>
      <c r="C43">
        <v>54.73</v>
      </c>
      <c r="D43">
        <v>28.14</v>
      </c>
      <c r="E43">
        <v>50.74</v>
      </c>
      <c r="F43">
        <v>28.19</v>
      </c>
      <c r="G43">
        <v>54.7</v>
      </c>
      <c r="H43">
        <v>27.95</v>
      </c>
      <c r="I43">
        <v>50.74</v>
      </c>
    </row>
    <row r="44" spans="1:9" x14ac:dyDescent="0.35">
      <c r="A44" s="1" t="s">
        <v>13</v>
      </c>
      <c r="B44">
        <v>27.19</v>
      </c>
      <c r="C44">
        <v>59.63</v>
      </c>
      <c r="D44">
        <v>27.15</v>
      </c>
      <c r="E44">
        <v>60.72</v>
      </c>
      <c r="F44">
        <v>27.12</v>
      </c>
      <c r="G44">
        <v>61.69</v>
      </c>
      <c r="H44">
        <v>27.08</v>
      </c>
      <c r="I44">
        <v>62.6</v>
      </c>
    </row>
    <row r="45" spans="1:9" x14ac:dyDescent="0.35">
      <c r="A45" s="1" t="s">
        <v>14</v>
      </c>
      <c r="B45">
        <v>26.26</v>
      </c>
      <c r="C45">
        <v>63.16</v>
      </c>
      <c r="D45">
        <v>26.23</v>
      </c>
      <c r="E45">
        <v>68.42</v>
      </c>
      <c r="F45">
        <v>26.19</v>
      </c>
      <c r="G45">
        <v>71.31</v>
      </c>
      <c r="H45">
        <v>26.21</v>
      </c>
      <c r="I45">
        <v>72.12</v>
      </c>
    </row>
    <row r="46" spans="1:9" x14ac:dyDescent="0.35">
      <c r="A46" s="1" t="s">
        <v>15</v>
      </c>
      <c r="B46">
        <v>26.69</v>
      </c>
      <c r="C46">
        <v>63.29</v>
      </c>
      <c r="D46">
        <v>26.54</v>
      </c>
      <c r="E46">
        <v>66.540000000000006</v>
      </c>
      <c r="F46">
        <v>26.48</v>
      </c>
      <c r="G46">
        <v>67.180000000000007</v>
      </c>
      <c r="H46">
        <v>26.44</v>
      </c>
      <c r="I46">
        <v>68.92</v>
      </c>
    </row>
    <row r="47" spans="1:9" x14ac:dyDescent="0.35">
      <c r="A47" s="1" t="s">
        <v>16</v>
      </c>
      <c r="B47">
        <v>26.47</v>
      </c>
      <c r="C47">
        <v>58.51</v>
      </c>
      <c r="D47">
        <v>26.28</v>
      </c>
      <c r="E47">
        <v>62.7</v>
      </c>
      <c r="F47">
        <v>26.21</v>
      </c>
      <c r="G47">
        <v>64.52</v>
      </c>
      <c r="H47">
        <v>26.18</v>
      </c>
      <c r="I47">
        <v>65.430000000000007</v>
      </c>
    </row>
    <row r="48" spans="1:9" x14ac:dyDescent="0.35">
      <c r="A48" s="1" t="s">
        <v>17</v>
      </c>
      <c r="B48">
        <v>26.28</v>
      </c>
      <c r="C48">
        <v>64.52</v>
      </c>
      <c r="D48">
        <v>26.25</v>
      </c>
      <c r="E48">
        <v>66.33</v>
      </c>
      <c r="F48">
        <v>26.23</v>
      </c>
      <c r="G48">
        <v>68.97</v>
      </c>
      <c r="H48">
        <v>26.16</v>
      </c>
      <c r="I48">
        <v>69.81</v>
      </c>
    </row>
    <row r="49" spans="1:9" x14ac:dyDescent="0.35">
      <c r="A49" s="1" t="s">
        <v>18</v>
      </c>
      <c r="B49">
        <v>26.25</v>
      </c>
      <c r="C49">
        <v>68.97</v>
      </c>
      <c r="D49">
        <v>26.36</v>
      </c>
      <c r="E49">
        <v>67.2</v>
      </c>
      <c r="F49">
        <v>26.3</v>
      </c>
      <c r="G49">
        <v>66.37</v>
      </c>
      <c r="H49">
        <v>26.26</v>
      </c>
      <c r="I49">
        <v>68.260000000000005</v>
      </c>
    </row>
    <row r="50" spans="1:9" x14ac:dyDescent="0.35">
      <c r="A50" s="1" t="s">
        <v>19</v>
      </c>
      <c r="B50">
        <v>26.79</v>
      </c>
      <c r="C50">
        <v>66.37</v>
      </c>
      <c r="D50">
        <v>26.84</v>
      </c>
      <c r="E50">
        <v>65.760000000000005</v>
      </c>
      <c r="F50">
        <v>26.73</v>
      </c>
      <c r="G50">
        <v>64.56</v>
      </c>
      <c r="H50">
        <v>26.6</v>
      </c>
      <c r="I50">
        <v>65.78</v>
      </c>
    </row>
    <row r="51" spans="1:9" x14ac:dyDescent="0.35">
      <c r="A51" s="1" t="s">
        <v>20</v>
      </c>
      <c r="B51">
        <v>26.8</v>
      </c>
      <c r="C51">
        <v>64.56</v>
      </c>
      <c r="D51">
        <v>26.45</v>
      </c>
      <c r="E51">
        <v>67.489999999999995</v>
      </c>
      <c r="F51">
        <v>26.43</v>
      </c>
      <c r="G51">
        <v>68.69</v>
      </c>
      <c r="H51">
        <v>26.4</v>
      </c>
      <c r="I51">
        <v>69.8</v>
      </c>
    </row>
    <row r="52" spans="1:9" x14ac:dyDescent="0.35">
      <c r="A52" s="1" t="s">
        <v>21</v>
      </c>
      <c r="B52">
        <v>26.67</v>
      </c>
      <c r="C52">
        <v>68.69</v>
      </c>
      <c r="D52">
        <v>26.64</v>
      </c>
      <c r="E52">
        <v>66.19</v>
      </c>
      <c r="F52">
        <v>26.6</v>
      </c>
      <c r="G52">
        <v>64.5</v>
      </c>
      <c r="H52">
        <v>26.58</v>
      </c>
      <c r="I52">
        <v>65.260000000000005</v>
      </c>
    </row>
    <row r="53" spans="1:9" x14ac:dyDescent="0.35">
      <c r="A53" s="1" t="s">
        <v>22</v>
      </c>
      <c r="B53">
        <v>28.06</v>
      </c>
      <c r="C53">
        <v>54.2</v>
      </c>
      <c r="D53">
        <v>28.03</v>
      </c>
      <c r="E53">
        <v>54.57</v>
      </c>
      <c r="F53">
        <v>27.97</v>
      </c>
      <c r="G53">
        <v>54.9</v>
      </c>
      <c r="H53">
        <v>27.75</v>
      </c>
      <c r="I53">
        <v>52.5</v>
      </c>
    </row>
    <row r="54" spans="1:9" x14ac:dyDescent="0.35">
      <c r="A54" s="1" t="s">
        <v>23</v>
      </c>
      <c r="B54">
        <v>28.66</v>
      </c>
      <c r="C54">
        <v>55.3</v>
      </c>
      <c r="D54">
        <v>28.53</v>
      </c>
      <c r="E54">
        <v>57.3</v>
      </c>
      <c r="F54">
        <v>28.49</v>
      </c>
      <c r="G54">
        <v>54.49</v>
      </c>
      <c r="H54">
        <v>28.27</v>
      </c>
      <c r="I54">
        <v>53.34</v>
      </c>
    </row>
    <row r="55" spans="1:9" x14ac:dyDescent="0.35">
      <c r="A55" s="1" t="s">
        <v>24</v>
      </c>
      <c r="B55">
        <v>28.25</v>
      </c>
      <c r="C55">
        <v>54.57</v>
      </c>
      <c r="D55">
        <v>28.12</v>
      </c>
      <c r="E55">
        <v>54.89</v>
      </c>
      <c r="F55">
        <v>28.21</v>
      </c>
      <c r="G55">
        <v>51.46</v>
      </c>
      <c r="H55">
        <v>28</v>
      </c>
      <c r="I55">
        <v>53.52</v>
      </c>
    </row>
    <row r="56" spans="1:9" x14ac:dyDescent="0.35">
      <c r="A56" s="1" t="s">
        <v>25</v>
      </c>
      <c r="B56">
        <v>28.04</v>
      </c>
      <c r="C56">
        <v>53.42</v>
      </c>
      <c r="D56">
        <v>28.02</v>
      </c>
      <c r="E56">
        <v>53.99</v>
      </c>
      <c r="F56">
        <v>27.98</v>
      </c>
      <c r="G56">
        <v>52.35</v>
      </c>
      <c r="H56">
        <v>27.77</v>
      </c>
      <c r="I56">
        <v>55.21</v>
      </c>
    </row>
    <row r="57" spans="1:9" x14ac:dyDescent="0.35">
      <c r="A57" s="1" t="s">
        <v>26</v>
      </c>
      <c r="B57">
        <v>28.67</v>
      </c>
      <c r="C57">
        <v>56.48</v>
      </c>
      <c r="D57">
        <v>28.53</v>
      </c>
      <c r="E57">
        <v>55.3</v>
      </c>
      <c r="F57">
        <v>28.46</v>
      </c>
      <c r="G57">
        <v>54.6</v>
      </c>
      <c r="H57">
        <v>28.29</v>
      </c>
      <c r="I57">
        <v>52.33</v>
      </c>
    </row>
    <row r="58" spans="1:9" x14ac:dyDescent="0.35">
      <c r="A58" s="1" t="s">
        <v>27</v>
      </c>
      <c r="B58">
        <v>28.25</v>
      </c>
      <c r="C58">
        <v>55.01</v>
      </c>
      <c r="D58">
        <v>28.12</v>
      </c>
      <c r="E58">
        <v>53.56</v>
      </c>
      <c r="F58">
        <v>28.16</v>
      </c>
      <c r="G58">
        <v>51.72</v>
      </c>
      <c r="H58">
        <v>27.97</v>
      </c>
      <c r="I58">
        <v>50.74</v>
      </c>
    </row>
    <row r="59" spans="1:9" x14ac:dyDescent="0.35">
      <c r="A59" s="1" t="s">
        <v>28</v>
      </c>
      <c r="B59">
        <v>28.06</v>
      </c>
      <c r="C59">
        <v>51.72</v>
      </c>
      <c r="D59">
        <v>28.05</v>
      </c>
      <c r="E59">
        <v>54.08</v>
      </c>
      <c r="F59">
        <v>27.98</v>
      </c>
      <c r="G59">
        <v>52.63</v>
      </c>
      <c r="H59">
        <v>27.85</v>
      </c>
      <c r="I59">
        <v>52.63</v>
      </c>
    </row>
    <row r="60" spans="1:9" x14ac:dyDescent="0.35">
      <c r="A60" s="1" t="s">
        <v>29</v>
      </c>
      <c r="B60">
        <v>28.33</v>
      </c>
      <c r="C60">
        <v>56.63</v>
      </c>
      <c r="D60">
        <v>28.52</v>
      </c>
      <c r="E60">
        <v>56.59</v>
      </c>
      <c r="F60">
        <v>28.46</v>
      </c>
      <c r="G60">
        <v>53.38</v>
      </c>
      <c r="H60">
        <v>28.36</v>
      </c>
      <c r="I60">
        <v>54.49</v>
      </c>
    </row>
    <row r="61" spans="1:9" x14ac:dyDescent="0.35">
      <c r="A61" s="1" t="s">
        <v>30</v>
      </c>
      <c r="B61">
        <v>28.06</v>
      </c>
      <c r="C61">
        <v>54.31</v>
      </c>
      <c r="D61">
        <v>28.14</v>
      </c>
      <c r="E61">
        <v>54.21</v>
      </c>
      <c r="F61">
        <v>28.19</v>
      </c>
      <c r="G61">
        <v>52.22</v>
      </c>
      <c r="H61">
        <v>27.78</v>
      </c>
      <c r="I61">
        <v>52.49</v>
      </c>
    </row>
    <row r="62" spans="1:9" x14ac:dyDescent="0.35">
      <c r="A62" s="1" t="s">
        <v>31</v>
      </c>
      <c r="B62">
        <v>28.13</v>
      </c>
      <c r="C62">
        <v>53.54</v>
      </c>
      <c r="D62">
        <v>28.01</v>
      </c>
      <c r="E62">
        <v>53.38</v>
      </c>
      <c r="F62">
        <v>27.92</v>
      </c>
      <c r="G62">
        <v>53.08</v>
      </c>
      <c r="H62">
        <v>27.82</v>
      </c>
      <c r="I62">
        <v>53.34</v>
      </c>
    </row>
    <row r="63" spans="1:9" x14ac:dyDescent="0.35">
      <c r="A63" s="1" t="s">
        <v>32</v>
      </c>
      <c r="B63">
        <v>28.68</v>
      </c>
      <c r="C63">
        <v>57.02</v>
      </c>
      <c r="D63">
        <v>28.53</v>
      </c>
      <c r="E63">
        <v>55.19</v>
      </c>
      <c r="F63">
        <v>28.45</v>
      </c>
      <c r="G63">
        <v>54.2</v>
      </c>
      <c r="H63">
        <v>28</v>
      </c>
      <c r="I63">
        <v>53.48</v>
      </c>
    </row>
    <row r="64" spans="1:9" x14ac:dyDescent="0.35">
      <c r="A64" s="1" t="s">
        <v>33</v>
      </c>
      <c r="B64">
        <v>28.22</v>
      </c>
      <c r="C64">
        <v>55.48</v>
      </c>
      <c r="D64">
        <v>28.14</v>
      </c>
      <c r="E64">
        <v>54.9</v>
      </c>
      <c r="F64">
        <v>28.23</v>
      </c>
      <c r="G64">
        <v>50.61</v>
      </c>
      <c r="H64">
        <v>27.76</v>
      </c>
      <c r="I64">
        <v>55.19</v>
      </c>
    </row>
    <row r="65" spans="1:9" x14ac:dyDescent="0.35">
      <c r="B65">
        <f>_xlfn.STDEV.S(B35:B64)</f>
        <v>0.83158628363293485</v>
      </c>
      <c r="C65">
        <f t="shared" ref="C65:I65" si="0">_xlfn.STDEV.S(C35:C64)</f>
        <v>5.0206001038022183</v>
      </c>
      <c r="D65">
        <f t="shared" si="0"/>
        <v>0.83042607814565184</v>
      </c>
      <c r="E65">
        <f t="shared" si="0"/>
        <v>5.7589674601352421</v>
      </c>
      <c r="F65">
        <f t="shared" si="0"/>
        <v>0.84195373504369131</v>
      </c>
      <c r="G65">
        <f t="shared" si="0"/>
        <v>6.3101267725028345</v>
      </c>
      <c r="H65">
        <f t="shared" si="0"/>
        <v>0.75969019698973261</v>
      </c>
      <c r="I65">
        <f t="shared" si="0"/>
        <v>6.9512502885966008</v>
      </c>
    </row>
    <row r="66" spans="1:9" x14ac:dyDescent="0.35">
      <c r="B66">
        <f>_xlfn.STDEV.S(B35:B64,D35:D64,F35:F64,H35:H64)</f>
        <v>0.81220362403202573</v>
      </c>
      <c r="C66">
        <f>_xlfn.STDEV.S(C35:C64,E35:E64,G35:G64,I35:I64)</f>
        <v>5.9753351434901987</v>
      </c>
    </row>
    <row r="69" spans="1:9" x14ac:dyDescent="0.35">
      <c r="A69" s="3" t="s">
        <v>37</v>
      </c>
      <c r="B69" s="2" t="s">
        <v>44</v>
      </c>
      <c r="C69" s="2"/>
      <c r="D69" s="2" t="s">
        <v>38</v>
      </c>
      <c r="E69" s="2"/>
      <c r="F69" s="2" t="s">
        <v>43</v>
      </c>
      <c r="G69" s="2"/>
      <c r="H69" s="2" t="s">
        <v>39</v>
      </c>
      <c r="I69" s="2"/>
    </row>
    <row r="70" spans="1:9" x14ac:dyDescent="0.35">
      <c r="A70" s="3"/>
      <c r="B70" t="s">
        <v>35</v>
      </c>
      <c r="C70" t="s">
        <v>36</v>
      </c>
      <c r="D70" t="s">
        <v>35</v>
      </c>
      <c r="E70" t="s">
        <v>36</v>
      </c>
      <c r="F70" t="s">
        <v>35</v>
      </c>
      <c r="G70" t="s">
        <v>36</v>
      </c>
      <c r="H70" t="s">
        <v>35</v>
      </c>
      <c r="I70" t="s">
        <v>36</v>
      </c>
    </row>
    <row r="71" spans="1:9" x14ac:dyDescent="0.35">
      <c r="A71" s="1" t="s">
        <v>4</v>
      </c>
      <c r="B71">
        <v>28.04</v>
      </c>
      <c r="C71">
        <v>52.2</v>
      </c>
      <c r="D71">
        <v>28.04</v>
      </c>
      <c r="E71">
        <v>53.47</v>
      </c>
      <c r="F71">
        <v>27.98</v>
      </c>
      <c r="G71">
        <v>53.66</v>
      </c>
      <c r="H71">
        <v>27.8</v>
      </c>
      <c r="I71">
        <v>52.22</v>
      </c>
    </row>
    <row r="72" spans="1:9" x14ac:dyDescent="0.35">
      <c r="A72" s="1" t="s">
        <v>5</v>
      </c>
      <c r="B72">
        <v>28.66</v>
      </c>
      <c r="C72">
        <v>55.24</v>
      </c>
      <c r="D72">
        <v>28.54</v>
      </c>
      <c r="E72">
        <v>53.92</v>
      </c>
      <c r="F72">
        <v>28.49</v>
      </c>
      <c r="G72">
        <v>55.69</v>
      </c>
      <c r="H72">
        <v>28.29</v>
      </c>
      <c r="I72">
        <v>53.92</v>
      </c>
    </row>
    <row r="73" spans="1:9" x14ac:dyDescent="0.35">
      <c r="A73" s="1" t="s">
        <v>6</v>
      </c>
      <c r="B73">
        <v>28.23</v>
      </c>
      <c r="C73">
        <v>54.12</v>
      </c>
      <c r="D73">
        <v>28.13</v>
      </c>
      <c r="E73">
        <v>52.63</v>
      </c>
      <c r="F73">
        <v>28.21</v>
      </c>
      <c r="G73">
        <v>53.24</v>
      </c>
      <c r="H73">
        <v>27.98</v>
      </c>
      <c r="I73">
        <v>54.13</v>
      </c>
    </row>
    <row r="74" spans="1:9" x14ac:dyDescent="0.35">
      <c r="A74" s="1" t="s">
        <v>7</v>
      </c>
      <c r="B74">
        <v>28.09</v>
      </c>
      <c r="C74">
        <v>51.68</v>
      </c>
      <c r="D74">
        <v>28.03</v>
      </c>
      <c r="E74">
        <v>54.54</v>
      </c>
      <c r="F74">
        <v>27.97</v>
      </c>
      <c r="G74">
        <v>53.36</v>
      </c>
      <c r="H74">
        <v>27.78</v>
      </c>
      <c r="I74">
        <v>52.18</v>
      </c>
    </row>
    <row r="75" spans="1:9" x14ac:dyDescent="0.35">
      <c r="A75" s="1" t="s">
        <v>8</v>
      </c>
      <c r="B75">
        <v>28.64</v>
      </c>
      <c r="C75">
        <v>56.13</v>
      </c>
      <c r="D75">
        <v>28.53</v>
      </c>
      <c r="E75">
        <v>53.23</v>
      </c>
      <c r="F75">
        <v>28.46</v>
      </c>
      <c r="G75">
        <v>56.12</v>
      </c>
      <c r="H75">
        <v>28.3</v>
      </c>
      <c r="I75">
        <v>53.23</v>
      </c>
    </row>
    <row r="76" spans="1:9" x14ac:dyDescent="0.35">
      <c r="A76" s="1" t="s">
        <v>9</v>
      </c>
      <c r="B76">
        <v>28.28</v>
      </c>
      <c r="C76">
        <v>55.12</v>
      </c>
      <c r="D76">
        <v>28.13</v>
      </c>
      <c r="E76">
        <v>52.25</v>
      </c>
      <c r="F76">
        <v>28.17</v>
      </c>
      <c r="G76">
        <v>54.79</v>
      </c>
      <c r="H76">
        <v>27.97</v>
      </c>
      <c r="I76">
        <v>53.7</v>
      </c>
    </row>
    <row r="77" spans="1:9" x14ac:dyDescent="0.35">
      <c r="A77" s="1" t="s">
        <v>10</v>
      </c>
      <c r="B77">
        <v>28.06</v>
      </c>
      <c r="C77">
        <v>53.76</v>
      </c>
      <c r="D77">
        <v>28.04</v>
      </c>
      <c r="E77">
        <v>52.56</v>
      </c>
      <c r="F77">
        <v>27.97</v>
      </c>
      <c r="G77">
        <v>52.86</v>
      </c>
      <c r="H77">
        <v>27.77</v>
      </c>
      <c r="I77">
        <v>55.37</v>
      </c>
    </row>
    <row r="78" spans="1:9" x14ac:dyDescent="0.35">
      <c r="A78" s="1" t="s">
        <v>11</v>
      </c>
      <c r="B78">
        <v>28.63</v>
      </c>
      <c r="C78">
        <v>55.41</v>
      </c>
      <c r="D78">
        <v>28.53</v>
      </c>
      <c r="E78">
        <v>53.28</v>
      </c>
      <c r="F78">
        <v>28.44</v>
      </c>
      <c r="G78">
        <v>56.52</v>
      </c>
      <c r="H78">
        <v>28.29</v>
      </c>
      <c r="I78">
        <v>53.28</v>
      </c>
    </row>
    <row r="79" spans="1:9" x14ac:dyDescent="0.35">
      <c r="A79" s="1" t="s">
        <v>12</v>
      </c>
      <c r="B79">
        <v>28.24</v>
      </c>
      <c r="C79">
        <v>54.82</v>
      </c>
      <c r="D79">
        <v>28.13</v>
      </c>
      <c r="E79">
        <v>51.79</v>
      </c>
      <c r="F79">
        <v>28.22</v>
      </c>
      <c r="G79">
        <v>54.42</v>
      </c>
      <c r="H79">
        <v>27.98</v>
      </c>
      <c r="I79">
        <v>51.79</v>
      </c>
    </row>
    <row r="80" spans="1:9" x14ac:dyDescent="0.35">
      <c r="A80" s="1" t="s">
        <v>13</v>
      </c>
      <c r="B80">
        <v>27.19</v>
      </c>
      <c r="C80">
        <v>59.49</v>
      </c>
      <c r="D80">
        <v>27.15</v>
      </c>
      <c r="E80">
        <v>61.02</v>
      </c>
      <c r="F80">
        <v>27.13</v>
      </c>
      <c r="G80">
        <v>61.73</v>
      </c>
      <c r="H80">
        <v>27.1</v>
      </c>
      <c r="I80">
        <v>62.83</v>
      </c>
    </row>
    <row r="81" spans="1:9" x14ac:dyDescent="0.35">
      <c r="A81" s="1" t="s">
        <v>14</v>
      </c>
      <c r="B81">
        <v>26.32</v>
      </c>
      <c r="C81">
        <v>63.49</v>
      </c>
      <c r="D81">
        <v>26.24</v>
      </c>
      <c r="E81">
        <v>68.5</v>
      </c>
      <c r="F81">
        <v>26.22</v>
      </c>
      <c r="G81">
        <v>71.17</v>
      </c>
      <c r="H81">
        <v>26.17</v>
      </c>
      <c r="I81">
        <v>72.38</v>
      </c>
    </row>
    <row r="82" spans="1:9" x14ac:dyDescent="0.35">
      <c r="A82" s="1" t="s">
        <v>15</v>
      </c>
      <c r="B82">
        <v>26.66</v>
      </c>
      <c r="C82">
        <v>62.32</v>
      </c>
      <c r="D82">
        <v>26.44</v>
      </c>
      <c r="E82">
        <v>66.19</v>
      </c>
      <c r="F82">
        <v>26.45</v>
      </c>
      <c r="G82">
        <v>67.09</v>
      </c>
      <c r="H82">
        <v>26.41</v>
      </c>
      <c r="I82">
        <v>68.69</v>
      </c>
    </row>
    <row r="83" spans="1:9" x14ac:dyDescent="0.35">
      <c r="A83" s="1" t="s">
        <v>16</v>
      </c>
      <c r="B83">
        <v>26.43</v>
      </c>
      <c r="C83">
        <v>58.82</v>
      </c>
      <c r="D83">
        <v>26.36</v>
      </c>
      <c r="E83">
        <v>62.74</v>
      </c>
      <c r="F83">
        <v>26.36</v>
      </c>
      <c r="G83">
        <v>64.28</v>
      </c>
      <c r="H83">
        <v>26.17</v>
      </c>
      <c r="I83">
        <v>65.64</v>
      </c>
    </row>
    <row r="84" spans="1:9" x14ac:dyDescent="0.35">
      <c r="A84" s="1" t="s">
        <v>17</v>
      </c>
      <c r="B84">
        <v>26.36</v>
      </c>
      <c r="C84">
        <v>64.28</v>
      </c>
      <c r="D84">
        <v>26.23</v>
      </c>
      <c r="E84">
        <v>66.3</v>
      </c>
      <c r="F84">
        <v>26.23</v>
      </c>
      <c r="G84">
        <v>68.53</v>
      </c>
      <c r="H84">
        <v>26.17</v>
      </c>
      <c r="I84">
        <v>70.23</v>
      </c>
    </row>
    <row r="85" spans="1:9" x14ac:dyDescent="0.35">
      <c r="A85" s="1" t="s">
        <v>18</v>
      </c>
      <c r="B85">
        <v>26.23</v>
      </c>
      <c r="C85">
        <v>68.53</v>
      </c>
      <c r="D85">
        <v>26.35</v>
      </c>
      <c r="E85">
        <v>67.23</v>
      </c>
      <c r="F85">
        <v>26.35</v>
      </c>
      <c r="G85">
        <v>66.489999999999995</v>
      </c>
      <c r="H85">
        <v>26.17</v>
      </c>
      <c r="I85">
        <v>70.19</v>
      </c>
    </row>
    <row r="86" spans="1:9" x14ac:dyDescent="0.35">
      <c r="A86" s="1" t="s">
        <v>19</v>
      </c>
      <c r="B86">
        <v>26.84</v>
      </c>
      <c r="C86">
        <v>66.489999999999995</v>
      </c>
      <c r="D86">
        <v>26.88</v>
      </c>
      <c r="E86">
        <v>65.73</v>
      </c>
      <c r="F86">
        <v>26.76</v>
      </c>
      <c r="G86">
        <v>64.540000000000006</v>
      </c>
      <c r="H86">
        <v>26.61</v>
      </c>
      <c r="I86">
        <v>65.81</v>
      </c>
    </row>
    <row r="87" spans="1:9" x14ac:dyDescent="0.35">
      <c r="A87" s="1" t="s">
        <v>20</v>
      </c>
      <c r="B87">
        <v>26.47</v>
      </c>
      <c r="C87">
        <v>64.540000000000006</v>
      </c>
      <c r="D87">
        <v>26.44</v>
      </c>
      <c r="E87">
        <v>67.58</v>
      </c>
      <c r="F87">
        <v>26.44</v>
      </c>
      <c r="G87">
        <v>68.78</v>
      </c>
      <c r="H87">
        <v>26.4</v>
      </c>
      <c r="I87">
        <v>69.5</v>
      </c>
    </row>
    <row r="88" spans="1:9" x14ac:dyDescent="0.35">
      <c r="A88" s="1" t="s">
        <v>21</v>
      </c>
      <c r="B88">
        <v>26.67</v>
      </c>
      <c r="C88">
        <v>68.78</v>
      </c>
      <c r="D88">
        <v>26.65</v>
      </c>
      <c r="E88">
        <v>66.2</v>
      </c>
      <c r="F88">
        <v>26.65</v>
      </c>
      <c r="G88">
        <v>64.45</v>
      </c>
      <c r="H88">
        <v>26.61</v>
      </c>
      <c r="I88">
        <v>65.16</v>
      </c>
    </row>
    <row r="89" spans="1:9" x14ac:dyDescent="0.35">
      <c r="A89" s="1" t="s">
        <v>22</v>
      </c>
      <c r="B89">
        <v>28.05</v>
      </c>
      <c r="C89">
        <v>54.37</v>
      </c>
      <c r="D89">
        <v>28.03</v>
      </c>
      <c r="E89">
        <v>54.62</v>
      </c>
      <c r="F89">
        <v>27.97</v>
      </c>
      <c r="G89">
        <v>54.84</v>
      </c>
      <c r="H89">
        <v>27.78</v>
      </c>
      <c r="I89">
        <v>52.18</v>
      </c>
    </row>
    <row r="90" spans="1:9" x14ac:dyDescent="0.35">
      <c r="A90" s="1" t="s">
        <v>23</v>
      </c>
      <c r="B90">
        <v>28.66</v>
      </c>
      <c r="C90">
        <v>55.26</v>
      </c>
      <c r="D90">
        <v>28.54</v>
      </c>
      <c r="E90">
        <v>57.32</v>
      </c>
      <c r="F90">
        <v>28.45</v>
      </c>
      <c r="G90">
        <v>54.55</v>
      </c>
      <c r="H90">
        <v>28.29</v>
      </c>
      <c r="I90">
        <v>53.23</v>
      </c>
    </row>
    <row r="91" spans="1:9" x14ac:dyDescent="0.35">
      <c r="A91" s="1" t="s">
        <v>24</v>
      </c>
      <c r="B91">
        <v>28.25</v>
      </c>
      <c r="C91">
        <v>54.2</v>
      </c>
      <c r="D91">
        <v>28.12</v>
      </c>
      <c r="E91">
        <v>54.92</v>
      </c>
      <c r="F91">
        <v>28.19</v>
      </c>
      <c r="G91">
        <v>51.55</v>
      </c>
      <c r="H91">
        <v>27.99</v>
      </c>
      <c r="I91">
        <v>53.66</v>
      </c>
    </row>
    <row r="92" spans="1:9" x14ac:dyDescent="0.35">
      <c r="A92" s="1" t="s">
        <v>25</v>
      </c>
      <c r="B92">
        <v>28.02</v>
      </c>
      <c r="C92">
        <v>53.72</v>
      </c>
      <c r="D92">
        <v>28.03</v>
      </c>
      <c r="E92">
        <v>54.03</v>
      </c>
      <c r="F92">
        <v>27.98</v>
      </c>
      <c r="G92">
        <v>52.35</v>
      </c>
      <c r="H92">
        <v>27.83</v>
      </c>
      <c r="I92">
        <v>55.43</v>
      </c>
    </row>
    <row r="93" spans="1:9" x14ac:dyDescent="0.35">
      <c r="A93" s="1" t="s">
        <v>26</v>
      </c>
      <c r="B93">
        <v>28.65</v>
      </c>
      <c r="C93">
        <v>56.15</v>
      </c>
      <c r="D93">
        <v>28.53</v>
      </c>
      <c r="E93">
        <v>55.32</v>
      </c>
      <c r="F93">
        <v>28.47</v>
      </c>
      <c r="G93">
        <v>54.69</v>
      </c>
      <c r="H93">
        <v>28.27</v>
      </c>
      <c r="I93">
        <v>53.28</v>
      </c>
    </row>
    <row r="94" spans="1:9" x14ac:dyDescent="0.35">
      <c r="A94" s="1" t="s">
        <v>27</v>
      </c>
      <c r="B94">
        <v>28.25</v>
      </c>
      <c r="C94">
        <v>55.11</v>
      </c>
      <c r="D94">
        <v>28.12</v>
      </c>
      <c r="E94">
        <v>53.5</v>
      </c>
      <c r="F94">
        <v>28.18</v>
      </c>
      <c r="G94">
        <v>51.78</v>
      </c>
      <c r="H94">
        <v>27.99</v>
      </c>
      <c r="I94">
        <v>51.79</v>
      </c>
    </row>
    <row r="95" spans="1:9" x14ac:dyDescent="0.35">
      <c r="A95" s="1" t="s">
        <v>28</v>
      </c>
      <c r="B95">
        <v>28.04</v>
      </c>
      <c r="C95">
        <v>51.78</v>
      </c>
      <c r="D95">
        <v>28.03</v>
      </c>
      <c r="E95">
        <v>54.1</v>
      </c>
      <c r="F95">
        <v>27.96</v>
      </c>
      <c r="G95">
        <v>52.64</v>
      </c>
      <c r="H95">
        <v>27.84</v>
      </c>
      <c r="I95">
        <v>52.64</v>
      </c>
    </row>
    <row r="96" spans="1:9" x14ac:dyDescent="0.35">
      <c r="A96" s="1" t="s">
        <v>29</v>
      </c>
      <c r="B96">
        <v>28.34</v>
      </c>
      <c r="C96">
        <v>56.64</v>
      </c>
      <c r="D96">
        <v>28.53</v>
      </c>
      <c r="E96">
        <v>56.59</v>
      </c>
      <c r="F96">
        <v>28.47</v>
      </c>
      <c r="G96">
        <v>53.2</v>
      </c>
      <c r="H96">
        <v>28.36</v>
      </c>
      <c r="I96">
        <v>54.55</v>
      </c>
    </row>
    <row r="97" spans="1:9" x14ac:dyDescent="0.35">
      <c r="A97" s="1" t="s">
        <v>30</v>
      </c>
      <c r="B97">
        <v>28.06</v>
      </c>
      <c r="C97">
        <v>54.32</v>
      </c>
      <c r="D97">
        <v>28.12</v>
      </c>
      <c r="E97">
        <v>54.25</v>
      </c>
      <c r="F97">
        <v>28.17</v>
      </c>
      <c r="G97">
        <v>51.69</v>
      </c>
      <c r="H97">
        <v>27.73</v>
      </c>
      <c r="I97">
        <v>52.22</v>
      </c>
    </row>
    <row r="98" spans="1:9" x14ac:dyDescent="0.35">
      <c r="A98" s="1" t="s">
        <v>31</v>
      </c>
      <c r="B98">
        <v>28.11</v>
      </c>
      <c r="C98">
        <v>53.53</v>
      </c>
      <c r="D98">
        <v>28.05</v>
      </c>
      <c r="E98">
        <v>53.2</v>
      </c>
      <c r="F98">
        <v>28</v>
      </c>
      <c r="G98">
        <v>53.08</v>
      </c>
      <c r="H98">
        <v>27.81</v>
      </c>
      <c r="I98">
        <v>53.23</v>
      </c>
    </row>
    <row r="99" spans="1:9" x14ac:dyDescent="0.35">
      <c r="A99" s="1" t="s">
        <v>32</v>
      </c>
      <c r="B99">
        <v>28.63</v>
      </c>
      <c r="C99">
        <v>57.02</v>
      </c>
      <c r="D99">
        <v>28.52</v>
      </c>
      <c r="E99">
        <v>55.2</v>
      </c>
      <c r="F99">
        <v>28.47</v>
      </c>
      <c r="G99">
        <v>53.79</v>
      </c>
      <c r="H99">
        <v>28</v>
      </c>
      <c r="I99">
        <v>53.67</v>
      </c>
    </row>
    <row r="100" spans="1:9" x14ac:dyDescent="0.35">
      <c r="A100" s="1" t="s">
        <v>33</v>
      </c>
      <c r="B100">
        <v>28.26</v>
      </c>
      <c r="C100">
        <v>55.46</v>
      </c>
      <c r="D100">
        <v>28.14</v>
      </c>
      <c r="E100">
        <v>54.9</v>
      </c>
      <c r="F100">
        <v>28.2</v>
      </c>
      <c r="G100">
        <v>50.59</v>
      </c>
      <c r="H100">
        <v>27.78</v>
      </c>
      <c r="I100">
        <v>55.4</v>
      </c>
    </row>
    <row r="101" spans="1:9" x14ac:dyDescent="0.35">
      <c r="B101">
        <f>_xlfn.STDEV.S(B71:B100)</f>
        <v>0.84230690341480019</v>
      </c>
      <c r="C101">
        <f t="shared" ref="C101:I101" si="1">_xlfn.STDEV.S(C71:C100)</f>
        <v>4.9574907445963659</v>
      </c>
      <c r="D101">
        <f t="shared" si="1"/>
        <v>0.83164150101284451</v>
      </c>
      <c r="E101">
        <f t="shared" si="1"/>
        <v>5.683528216566339</v>
      </c>
      <c r="F101">
        <f t="shared" si="1"/>
        <v>0.82518329555582226</v>
      </c>
      <c r="G101">
        <f t="shared" si="1"/>
        <v>6.2693401089987963</v>
      </c>
      <c r="H101">
        <f t="shared" si="1"/>
        <v>0.77086039405746876</v>
      </c>
      <c r="I101">
        <f t="shared" si="1"/>
        <v>6.9880818162971634</v>
      </c>
    </row>
    <row r="102" spans="1:9" x14ac:dyDescent="0.35">
      <c r="B102">
        <f>_xlfn.STDEV.S(B71:B100,D71:D100,F71:F100,H71:H100)</f>
        <v>0.81333063122341187</v>
      </c>
      <c r="C102">
        <f>_xlfn.STDEV.S(C71:C100,E71:E100,G71:G100,I71:I100)</f>
        <v>5.946058506078205</v>
      </c>
    </row>
    <row r="105" spans="1:9" x14ac:dyDescent="0.35">
      <c r="A105" s="3" t="s">
        <v>37</v>
      </c>
      <c r="B105" s="2" t="s">
        <v>45</v>
      </c>
      <c r="C105" s="2"/>
      <c r="D105" s="2" t="s">
        <v>40</v>
      </c>
      <c r="E105" s="2"/>
      <c r="F105" s="2" t="s">
        <v>41</v>
      </c>
      <c r="G105" s="2"/>
      <c r="H105" s="2" t="s">
        <v>42</v>
      </c>
      <c r="I105" s="2"/>
    </row>
    <row r="106" spans="1:9" x14ac:dyDescent="0.35">
      <c r="A106" s="3"/>
      <c r="B106" t="s">
        <v>35</v>
      </c>
      <c r="C106" t="s">
        <v>36</v>
      </c>
      <c r="D106" t="s">
        <v>35</v>
      </c>
      <c r="E106" t="s">
        <v>36</v>
      </c>
      <c r="F106" t="s">
        <v>35</v>
      </c>
      <c r="G106" t="s">
        <v>36</v>
      </c>
      <c r="H106" t="s">
        <v>35</v>
      </c>
      <c r="I106" t="s">
        <v>36</v>
      </c>
    </row>
    <row r="107" spans="1:9" x14ac:dyDescent="0.35">
      <c r="A107" s="1" t="s">
        <v>4</v>
      </c>
      <c r="B107">
        <v>27.87</v>
      </c>
      <c r="C107">
        <v>53.41</v>
      </c>
      <c r="D107">
        <v>27.84</v>
      </c>
      <c r="E107">
        <v>53.43</v>
      </c>
      <c r="F107">
        <v>27.82</v>
      </c>
      <c r="G107">
        <v>53.48</v>
      </c>
      <c r="H107">
        <v>27.8</v>
      </c>
      <c r="I107">
        <v>53.41</v>
      </c>
    </row>
    <row r="108" spans="1:9" x14ac:dyDescent="0.35">
      <c r="A108" s="1" t="s">
        <v>5</v>
      </c>
      <c r="B108">
        <v>28.38</v>
      </c>
      <c r="C108">
        <v>54.1</v>
      </c>
      <c r="D108">
        <v>28.31</v>
      </c>
      <c r="E108">
        <v>52.5</v>
      </c>
      <c r="F108">
        <v>28.33</v>
      </c>
      <c r="G108">
        <v>56.2</v>
      </c>
      <c r="H108">
        <v>28.27</v>
      </c>
      <c r="I108">
        <v>52.5</v>
      </c>
    </row>
    <row r="109" spans="1:9" x14ac:dyDescent="0.35">
      <c r="A109" s="1" t="s">
        <v>6</v>
      </c>
      <c r="B109">
        <v>28.04</v>
      </c>
      <c r="C109">
        <v>54.32</v>
      </c>
      <c r="D109">
        <v>28.06</v>
      </c>
      <c r="E109">
        <v>52.5</v>
      </c>
      <c r="F109">
        <v>28.02</v>
      </c>
      <c r="G109">
        <v>54.25</v>
      </c>
      <c r="H109">
        <v>27.98</v>
      </c>
      <c r="I109">
        <v>54.29</v>
      </c>
    </row>
    <row r="110" spans="1:9" x14ac:dyDescent="0.35">
      <c r="A110" s="1" t="s">
        <v>7</v>
      </c>
      <c r="B110">
        <v>27.93</v>
      </c>
      <c r="C110">
        <v>52.46</v>
      </c>
      <c r="D110">
        <v>27.9</v>
      </c>
      <c r="E110">
        <v>54.3</v>
      </c>
      <c r="F110">
        <v>27.83</v>
      </c>
      <c r="G110">
        <v>52.97</v>
      </c>
      <c r="H110">
        <v>27.8</v>
      </c>
      <c r="I110">
        <v>53.41</v>
      </c>
    </row>
    <row r="111" spans="1:9" x14ac:dyDescent="0.35">
      <c r="A111" s="1" t="s">
        <v>8</v>
      </c>
      <c r="B111">
        <v>28.35</v>
      </c>
      <c r="C111">
        <v>55.76</v>
      </c>
      <c r="D111">
        <v>28.35</v>
      </c>
      <c r="E111">
        <v>52.69</v>
      </c>
      <c r="F111">
        <v>28.33</v>
      </c>
      <c r="G111">
        <v>56.5</v>
      </c>
      <c r="H111">
        <v>28.3</v>
      </c>
      <c r="I111">
        <v>52.69</v>
      </c>
    </row>
    <row r="112" spans="1:9" x14ac:dyDescent="0.35">
      <c r="A112" s="1" t="s">
        <v>9</v>
      </c>
      <c r="B112">
        <v>28.15</v>
      </c>
      <c r="C112">
        <v>55.47</v>
      </c>
      <c r="D112">
        <v>28.05</v>
      </c>
      <c r="E112">
        <v>52.93</v>
      </c>
      <c r="F112">
        <v>28.02</v>
      </c>
      <c r="G112">
        <v>53.3</v>
      </c>
      <c r="H112">
        <v>28</v>
      </c>
      <c r="I112">
        <v>53.31</v>
      </c>
    </row>
    <row r="113" spans="1:9" x14ac:dyDescent="0.35">
      <c r="A113" s="1" t="s">
        <v>10</v>
      </c>
      <c r="B113">
        <v>27.85</v>
      </c>
      <c r="C113">
        <v>54.31</v>
      </c>
      <c r="D113">
        <v>27.84</v>
      </c>
      <c r="E113">
        <v>52.89</v>
      </c>
      <c r="F113">
        <v>27.81</v>
      </c>
      <c r="G113">
        <v>52.73</v>
      </c>
      <c r="H113">
        <v>27.78</v>
      </c>
      <c r="I113">
        <v>54.9</v>
      </c>
    </row>
    <row r="114" spans="1:9" x14ac:dyDescent="0.35">
      <c r="A114" s="1" t="s">
        <v>11</v>
      </c>
      <c r="B114">
        <v>28.4</v>
      </c>
      <c r="C114">
        <v>55.01</v>
      </c>
      <c r="D114">
        <v>28.35</v>
      </c>
      <c r="E114">
        <v>52.53</v>
      </c>
      <c r="F114">
        <v>28.3</v>
      </c>
      <c r="G114">
        <v>55.72</v>
      </c>
      <c r="H114">
        <v>28.28</v>
      </c>
      <c r="I114">
        <v>52.53</v>
      </c>
    </row>
    <row r="115" spans="1:9" x14ac:dyDescent="0.35">
      <c r="A115" s="1" t="s">
        <v>12</v>
      </c>
      <c r="B115">
        <v>28.06</v>
      </c>
      <c r="C115">
        <v>54.51</v>
      </c>
      <c r="D115">
        <v>28.05</v>
      </c>
      <c r="E115">
        <v>50.26</v>
      </c>
      <c r="F115">
        <v>28.04</v>
      </c>
      <c r="G115">
        <v>53.88</v>
      </c>
      <c r="H115">
        <v>27.99</v>
      </c>
      <c r="I115">
        <v>50.26</v>
      </c>
    </row>
    <row r="116" spans="1:9" x14ac:dyDescent="0.35">
      <c r="A116" s="1" t="s">
        <v>13</v>
      </c>
      <c r="B116">
        <v>27.18</v>
      </c>
      <c r="C116">
        <v>59.27</v>
      </c>
      <c r="D116">
        <v>27.15</v>
      </c>
      <c r="E116">
        <v>60.09</v>
      </c>
      <c r="F116">
        <v>27.13</v>
      </c>
      <c r="G116">
        <v>61.34</v>
      </c>
      <c r="H116">
        <v>27.1</v>
      </c>
      <c r="I116">
        <v>62.22</v>
      </c>
    </row>
    <row r="117" spans="1:9" x14ac:dyDescent="0.35">
      <c r="A117" s="1" t="s">
        <v>14</v>
      </c>
      <c r="B117">
        <v>26.24</v>
      </c>
      <c r="C117">
        <v>62.72</v>
      </c>
      <c r="D117">
        <v>26.24</v>
      </c>
      <c r="E117">
        <v>67.510000000000005</v>
      </c>
      <c r="F117">
        <v>26.24</v>
      </c>
      <c r="G117">
        <v>70.680000000000007</v>
      </c>
      <c r="H117">
        <v>26.17</v>
      </c>
      <c r="I117">
        <v>72.069999999999993</v>
      </c>
    </row>
    <row r="118" spans="1:9" x14ac:dyDescent="0.35">
      <c r="A118" s="1" t="s">
        <v>15</v>
      </c>
      <c r="B118">
        <v>26.65</v>
      </c>
      <c r="C118">
        <v>62.15</v>
      </c>
      <c r="D118">
        <v>26.47</v>
      </c>
      <c r="E118">
        <v>66.319999999999993</v>
      </c>
      <c r="F118">
        <v>26.48</v>
      </c>
      <c r="G118">
        <v>66.81</v>
      </c>
      <c r="H118">
        <v>26.41</v>
      </c>
      <c r="I118">
        <v>68.12</v>
      </c>
    </row>
    <row r="119" spans="1:9" x14ac:dyDescent="0.35">
      <c r="A119" s="1" t="s">
        <v>16</v>
      </c>
      <c r="B119">
        <v>26.45</v>
      </c>
      <c r="C119">
        <v>58.49</v>
      </c>
      <c r="D119">
        <v>26.38</v>
      </c>
      <c r="E119">
        <v>62.43</v>
      </c>
      <c r="F119">
        <v>26.38</v>
      </c>
      <c r="G119">
        <v>64.260000000000005</v>
      </c>
      <c r="H119">
        <v>26.18</v>
      </c>
      <c r="I119">
        <v>65.09</v>
      </c>
    </row>
    <row r="120" spans="1:9" x14ac:dyDescent="0.35">
      <c r="A120" s="1" t="s">
        <v>17</v>
      </c>
      <c r="B120">
        <v>26.38</v>
      </c>
      <c r="C120">
        <v>64.260000000000005</v>
      </c>
      <c r="D120">
        <v>26.24</v>
      </c>
      <c r="E120">
        <v>65.78</v>
      </c>
      <c r="F120">
        <v>26.24</v>
      </c>
      <c r="G120">
        <v>68.069999999999993</v>
      </c>
      <c r="H120">
        <v>26.15</v>
      </c>
      <c r="I120">
        <v>69.42</v>
      </c>
    </row>
    <row r="121" spans="1:9" x14ac:dyDescent="0.35">
      <c r="A121" s="1" t="s">
        <v>18</v>
      </c>
      <c r="B121">
        <v>26.24</v>
      </c>
      <c r="C121">
        <v>68.069999999999993</v>
      </c>
      <c r="D121">
        <v>26.35</v>
      </c>
      <c r="E121">
        <v>66.88</v>
      </c>
      <c r="F121">
        <v>26.35</v>
      </c>
      <c r="G121">
        <v>66.06</v>
      </c>
      <c r="H121">
        <v>26.17</v>
      </c>
      <c r="I121">
        <v>69.400000000000006</v>
      </c>
    </row>
    <row r="122" spans="1:9" x14ac:dyDescent="0.35">
      <c r="A122" s="1" t="s">
        <v>19</v>
      </c>
      <c r="B122">
        <v>26.81</v>
      </c>
      <c r="C122">
        <v>66.06</v>
      </c>
      <c r="D122">
        <v>26.86</v>
      </c>
      <c r="E122">
        <v>65.5</v>
      </c>
      <c r="F122">
        <v>26.76</v>
      </c>
      <c r="G122">
        <v>64.25</v>
      </c>
      <c r="H122">
        <v>26.57</v>
      </c>
      <c r="I122">
        <v>65.38</v>
      </c>
    </row>
    <row r="123" spans="1:9" x14ac:dyDescent="0.35">
      <c r="A123" s="1" t="s">
        <v>20</v>
      </c>
      <c r="B123">
        <v>26.48</v>
      </c>
      <c r="C123">
        <v>64.25</v>
      </c>
      <c r="D123">
        <v>26.44</v>
      </c>
      <c r="E123">
        <v>67.16</v>
      </c>
      <c r="F123">
        <v>26.44</v>
      </c>
      <c r="G123">
        <v>68.2</v>
      </c>
      <c r="H123">
        <v>26.4</v>
      </c>
      <c r="I123">
        <v>69.2</v>
      </c>
    </row>
    <row r="124" spans="1:9" x14ac:dyDescent="0.35">
      <c r="A124" s="1" t="s">
        <v>21</v>
      </c>
      <c r="B124">
        <v>26.66</v>
      </c>
      <c r="C124">
        <v>68.2</v>
      </c>
      <c r="D124">
        <v>26.65</v>
      </c>
      <c r="E124">
        <v>65.72</v>
      </c>
      <c r="F124">
        <v>26.65</v>
      </c>
      <c r="G124">
        <v>64.099999999999994</v>
      </c>
      <c r="H124">
        <v>26.54</v>
      </c>
      <c r="I124">
        <v>64.7</v>
      </c>
    </row>
    <row r="125" spans="1:9" x14ac:dyDescent="0.35">
      <c r="A125" s="1" t="s">
        <v>22</v>
      </c>
      <c r="B125">
        <v>27.85</v>
      </c>
      <c r="C125">
        <v>53.63</v>
      </c>
      <c r="D125">
        <v>27.85</v>
      </c>
      <c r="E125">
        <v>54.3</v>
      </c>
      <c r="F125">
        <v>27.84</v>
      </c>
      <c r="G125">
        <v>54.9</v>
      </c>
      <c r="H125">
        <v>27.8</v>
      </c>
      <c r="I125">
        <v>53.41</v>
      </c>
    </row>
    <row r="126" spans="1:9" x14ac:dyDescent="0.35">
      <c r="A126" s="1" t="s">
        <v>23</v>
      </c>
      <c r="B126">
        <v>28.36</v>
      </c>
      <c r="C126">
        <v>54.11</v>
      </c>
      <c r="D126">
        <v>28.36</v>
      </c>
      <c r="E126">
        <v>56.99</v>
      </c>
      <c r="F126">
        <v>28.36</v>
      </c>
      <c r="G126">
        <v>54.92</v>
      </c>
      <c r="H126">
        <v>28.29</v>
      </c>
      <c r="I126">
        <v>52.69</v>
      </c>
    </row>
    <row r="127" spans="1:9" x14ac:dyDescent="0.35">
      <c r="A127" s="1" t="s">
        <v>24</v>
      </c>
      <c r="B127">
        <v>28.06</v>
      </c>
      <c r="C127">
        <v>54.32</v>
      </c>
      <c r="D127">
        <v>28.03</v>
      </c>
      <c r="E127">
        <v>54.67</v>
      </c>
      <c r="F127">
        <v>28.03</v>
      </c>
      <c r="G127">
        <v>51.85</v>
      </c>
      <c r="H127">
        <v>27.99</v>
      </c>
      <c r="I127">
        <v>53.3</v>
      </c>
    </row>
    <row r="128" spans="1:9" x14ac:dyDescent="0.35">
      <c r="A128" s="1" t="s">
        <v>25</v>
      </c>
      <c r="B128">
        <v>27.85</v>
      </c>
      <c r="C128">
        <v>52.81</v>
      </c>
      <c r="D128">
        <v>27.85</v>
      </c>
      <c r="E128">
        <v>53.77</v>
      </c>
      <c r="F128">
        <v>27.86</v>
      </c>
      <c r="G128">
        <v>51.99</v>
      </c>
      <c r="H128">
        <v>27.8</v>
      </c>
      <c r="I128">
        <v>54.89</v>
      </c>
    </row>
    <row r="129" spans="1:9" x14ac:dyDescent="0.35">
      <c r="A129" s="1" t="s">
        <v>26</v>
      </c>
      <c r="B129">
        <v>28.4</v>
      </c>
      <c r="C129">
        <v>55.76</v>
      </c>
      <c r="D129">
        <v>28.32</v>
      </c>
      <c r="E129">
        <v>54.91</v>
      </c>
      <c r="F129">
        <v>28.31</v>
      </c>
      <c r="G129">
        <v>54.82</v>
      </c>
      <c r="H129">
        <v>28.28</v>
      </c>
      <c r="I129">
        <v>52.53</v>
      </c>
    </row>
    <row r="130" spans="1:9" x14ac:dyDescent="0.35">
      <c r="A130" s="1" t="s">
        <v>27</v>
      </c>
      <c r="B130">
        <v>28.03</v>
      </c>
      <c r="C130">
        <v>55.47</v>
      </c>
      <c r="D130">
        <v>28.03</v>
      </c>
      <c r="E130">
        <v>53.22</v>
      </c>
      <c r="F130">
        <v>28.04</v>
      </c>
      <c r="G130">
        <v>51.37</v>
      </c>
      <c r="H130">
        <v>27.97</v>
      </c>
      <c r="I130">
        <v>50.26</v>
      </c>
    </row>
    <row r="131" spans="1:9" x14ac:dyDescent="0.35">
      <c r="A131" s="1" t="s">
        <v>28</v>
      </c>
      <c r="B131">
        <v>27.86</v>
      </c>
      <c r="C131">
        <v>51.37</v>
      </c>
      <c r="D131">
        <v>27.86</v>
      </c>
      <c r="E131">
        <v>53.81</v>
      </c>
      <c r="F131">
        <v>27.84</v>
      </c>
      <c r="G131">
        <v>51.69</v>
      </c>
      <c r="H131">
        <v>27.86</v>
      </c>
      <c r="I131">
        <v>51.69</v>
      </c>
    </row>
    <row r="132" spans="1:9" x14ac:dyDescent="0.35">
      <c r="A132" s="1" t="s">
        <v>29</v>
      </c>
      <c r="B132">
        <v>28.35</v>
      </c>
      <c r="C132">
        <v>56.6</v>
      </c>
      <c r="D132">
        <v>28.31</v>
      </c>
      <c r="E132">
        <v>56.22</v>
      </c>
      <c r="F132">
        <v>28.33</v>
      </c>
      <c r="G132">
        <v>53.57</v>
      </c>
      <c r="H132">
        <v>28.35</v>
      </c>
      <c r="I132">
        <v>54.92</v>
      </c>
    </row>
    <row r="133" spans="1:9" x14ac:dyDescent="0.35">
      <c r="A133" s="1" t="s">
        <v>30</v>
      </c>
      <c r="B133">
        <v>28.05</v>
      </c>
      <c r="C133">
        <v>54.31</v>
      </c>
      <c r="D133">
        <v>28.05</v>
      </c>
      <c r="E133">
        <v>53.98</v>
      </c>
      <c r="F133">
        <v>28.03</v>
      </c>
      <c r="G133">
        <v>51.77</v>
      </c>
      <c r="H133">
        <v>27.78</v>
      </c>
      <c r="I133">
        <v>53.39</v>
      </c>
    </row>
    <row r="134" spans="1:9" x14ac:dyDescent="0.35">
      <c r="A134" s="1" t="s">
        <v>31</v>
      </c>
      <c r="B134">
        <v>27.96</v>
      </c>
      <c r="C134">
        <v>53.51</v>
      </c>
      <c r="D134">
        <v>27.82</v>
      </c>
      <c r="E134">
        <v>53.57</v>
      </c>
      <c r="F134">
        <v>27.81</v>
      </c>
      <c r="G134">
        <v>52.4</v>
      </c>
      <c r="H134">
        <v>27.81</v>
      </c>
      <c r="I134">
        <v>52.69</v>
      </c>
    </row>
    <row r="135" spans="1:9" x14ac:dyDescent="0.35">
      <c r="A135" s="1" t="s">
        <v>32</v>
      </c>
      <c r="B135">
        <v>28.52</v>
      </c>
      <c r="C135">
        <v>57.03</v>
      </c>
      <c r="D135">
        <v>28.32</v>
      </c>
      <c r="E135">
        <v>54.87</v>
      </c>
      <c r="F135">
        <v>28.34</v>
      </c>
      <c r="G135">
        <v>53.5</v>
      </c>
      <c r="H135">
        <v>28</v>
      </c>
      <c r="I135">
        <v>53.29</v>
      </c>
    </row>
    <row r="136" spans="1:9" x14ac:dyDescent="0.35">
      <c r="A136" s="1" t="s">
        <v>33</v>
      </c>
      <c r="B136">
        <v>28.17</v>
      </c>
      <c r="C136">
        <v>55.49</v>
      </c>
      <c r="D136">
        <v>28.05</v>
      </c>
      <c r="E136">
        <v>54.62</v>
      </c>
      <c r="F136">
        <v>28.03</v>
      </c>
      <c r="G136">
        <v>51.66</v>
      </c>
      <c r="H136">
        <v>27.78</v>
      </c>
      <c r="I136">
        <v>54.88</v>
      </c>
    </row>
    <row r="137" spans="1:9" x14ac:dyDescent="0.35">
      <c r="B137">
        <f>_xlfn.STDEV.S(B107:B136)</f>
        <v>0.76346277073531954</v>
      </c>
      <c r="C137">
        <f t="shared" ref="C137" si="2">_xlfn.STDEV.S(C107:C136)</f>
        <v>4.8154101411599628</v>
      </c>
      <c r="D137">
        <f t="shared" ref="D137" si="3">_xlfn.STDEV.S(D107:D136)</f>
        <v>0.75670762965732663</v>
      </c>
      <c r="E137">
        <f t="shared" ref="E137" si="4">_xlfn.STDEV.S(E107:E136)</f>
        <v>5.6412404378966965</v>
      </c>
      <c r="F137">
        <f t="shared" ref="F137" si="5">_xlfn.STDEV.S(F107:F136)</f>
        <v>0.75576169996000486</v>
      </c>
      <c r="G137">
        <f t="shared" ref="G137" si="6">_xlfn.STDEV.S(G107:G136)</f>
        <v>6.1381867104181875</v>
      </c>
      <c r="H137">
        <f t="shared" ref="H137" si="7">_xlfn.STDEV.S(H107:H136)</f>
        <v>0.77646413421621607</v>
      </c>
      <c r="I137">
        <f t="shared" ref="I137" si="8">_xlfn.STDEV.S(I107:I136)</f>
        <v>6.8950125569803946</v>
      </c>
    </row>
    <row r="138" spans="1:9" x14ac:dyDescent="0.35">
      <c r="B138">
        <f>_xlfn.STDEV.S(B107:B136,D107:D136,F107:F136,H107:H136)</f>
        <v>0.75501356490680183</v>
      </c>
      <c r="C138">
        <f>_xlfn.STDEV.S(C107:C136,E107:E136,G107:G136,I107:I136)</f>
        <v>5.8461194747599556</v>
      </c>
    </row>
    <row r="141" spans="1:9" x14ac:dyDescent="0.35">
      <c r="A141" s="3" t="s">
        <v>37</v>
      </c>
      <c r="B141" s="2" t="s">
        <v>46</v>
      </c>
      <c r="C141" s="2"/>
      <c r="D141" s="2" t="s">
        <v>47</v>
      </c>
      <c r="E141" s="2"/>
      <c r="F141" s="2" t="s">
        <v>48</v>
      </c>
      <c r="G141" s="2"/>
      <c r="H141" s="2" t="s">
        <v>49</v>
      </c>
      <c r="I141" s="2"/>
    </row>
    <row r="142" spans="1:9" x14ac:dyDescent="0.35">
      <c r="A142" s="3"/>
      <c r="B142" t="s">
        <v>35</v>
      </c>
      <c r="C142" t="s">
        <v>36</v>
      </c>
      <c r="D142" t="s">
        <v>35</v>
      </c>
      <c r="E142" t="s">
        <v>36</v>
      </c>
      <c r="F142" t="s">
        <v>35</v>
      </c>
      <c r="G142" t="s">
        <v>36</v>
      </c>
      <c r="H142" t="s">
        <v>35</v>
      </c>
      <c r="I142" t="s">
        <v>36</v>
      </c>
    </row>
    <row r="143" spans="1:9" x14ac:dyDescent="0.35">
      <c r="A143" s="1" t="s">
        <v>4</v>
      </c>
      <c r="B143">
        <v>27.86</v>
      </c>
      <c r="C143">
        <v>53.1</v>
      </c>
      <c r="D143">
        <v>27.84</v>
      </c>
      <c r="E143">
        <v>53.38</v>
      </c>
      <c r="F143">
        <v>27.83</v>
      </c>
      <c r="G143">
        <v>53.66</v>
      </c>
      <c r="H143">
        <v>27.79</v>
      </c>
      <c r="I143">
        <v>53.09</v>
      </c>
    </row>
    <row r="144" spans="1:9" x14ac:dyDescent="0.35">
      <c r="A144" s="1" t="s">
        <v>5</v>
      </c>
      <c r="B144">
        <v>28.39</v>
      </c>
      <c r="C144">
        <v>55.11</v>
      </c>
      <c r="D144">
        <v>28.35</v>
      </c>
      <c r="E144">
        <v>54.79</v>
      </c>
      <c r="F144">
        <v>28.33</v>
      </c>
      <c r="G144">
        <v>56.11</v>
      </c>
      <c r="H144">
        <v>28.28</v>
      </c>
      <c r="I144">
        <v>54.79</v>
      </c>
    </row>
    <row r="145" spans="1:9" x14ac:dyDescent="0.35">
      <c r="A145" s="1" t="s">
        <v>6</v>
      </c>
      <c r="B145">
        <v>28.04</v>
      </c>
      <c r="C145">
        <v>54.61</v>
      </c>
      <c r="D145">
        <v>28.04</v>
      </c>
      <c r="E145">
        <v>52.59</v>
      </c>
      <c r="F145">
        <v>28.03</v>
      </c>
      <c r="G145">
        <v>53.77</v>
      </c>
      <c r="H145">
        <v>27.98</v>
      </c>
      <c r="I145">
        <v>54.38</v>
      </c>
    </row>
    <row r="146" spans="1:9" x14ac:dyDescent="0.35">
      <c r="A146" s="1" t="s">
        <v>7</v>
      </c>
      <c r="B146">
        <v>27.86</v>
      </c>
      <c r="C146">
        <v>52.58</v>
      </c>
      <c r="D146">
        <v>27.89</v>
      </c>
      <c r="E146">
        <v>54.18</v>
      </c>
      <c r="F146">
        <v>27.82</v>
      </c>
      <c r="G146">
        <v>53.5</v>
      </c>
      <c r="H146">
        <v>27.8</v>
      </c>
      <c r="I146">
        <v>53.12</v>
      </c>
    </row>
    <row r="147" spans="1:9" x14ac:dyDescent="0.35">
      <c r="A147" s="1" t="s">
        <v>8</v>
      </c>
      <c r="B147">
        <v>28.38</v>
      </c>
      <c r="C147">
        <v>56.29</v>
      </c>
      <c r="D147">
        <v>28.34</v>
      </c>
      <c r="E147">
        <v>54.38</v>
      </c>
      <c r="F147">
        <v>28.34</v>
      </c>
      <c r="G147">
        <v>56.11</v>
      </c>
      <c r="H147">
        <v>28.31</v>
      </c>
      <c r="I147">
        <v>54.38</v>
      </c>
    </row>
    <row r="148" spans="1:9" x14ac:dyDescent="0.35">
      <c r="A148" s="1" t="s">
        <v>9</v>
      </c>
      <c r="B148">
        <v>28.17</v>
      </c>
      <c r="C148">
        <v>55.24</v>
      </c>
      <c r="D148">
        <v>28.05</v>
      </c>
      <c r="E148">
        <v>52.95</v>
      </c>
      <c r="F148">
        <v>28.04</v>
      </c>
      <c r="G148">
        <v>53.83</v>
      </c>
      <c r="H148">
        <v>27.98</v>
      </c>
      <c r="I148">
        <v>53.31</v>
      </c>
    </row>
    <row r="149" spans="1:9" x14ac:dyDescent="0.35">
      <c r="A149" s="1" t="s">
        <v>10</v>
      </c>
      <c r="B149">
        <v>27.86</v>
      </c>
      <c r="C149">
        <v>54.69</v>
      </c>
      <c r="D149">
        <v>27.84</v>
      </c>
      <c r="E149">
        <v>52.82</v>
      </c>
      <c r="F149">
        <v>27.81</v>
      </c>
      <c r="G149">
        <v>52.6</v>
      </c>
      <c r="H149">
        <v>27.77</v>
      </c>
      <c r="I149">
        <v>54.8</v>
      </c>
    </row>
    <row r="150" spans="1:9" x14ac:dyDescent="0.35">
      <c r="A150" s="1" t="s">
        <v>11</v>
      </c>
      <c r="B150">
        <v>28.39</v>
      </c>
      <c r="C150">
        <v>55.11</v>
      </c>
      <c r="D150">
        <v>28.36</v>
      </c>
      <c r="E150">
        <v>52.87</v>
      </c>
      <c r="F150">
        <v>28.33</v>
      </c>
      <c r="G150">
        <v>56.51</v>
      </c>
      <c r="H150">
        <v>28.33</v>
      </c>
      <c r="I150">
        <v>52.87</v>
      </c>
    </row>
    <row r="151" spans="1:9" x14ac:dyDescent="0.35">
      <c r="A151" s="1" t="s">
        <v>12</v>
      </c>
      <c r="B151">
        <v>28.06</v>
      </c>
      <c r="C151">
        <v>54.78</v>
      </c>
      <c r="D151">
        <v>28.04</v>
      </c>
      <c r="E151">
        <v>50.83</v>
      </c>
      <c r="F151">
        <v>28.04</v>
      </c>
      <c r="G151">
        <v>53.58</v>
      </c>
      <c r="H151">
        <v>27.95</v>
      </c>
      <c r="I151">
        <v>50.83</v>
      </c>
    </row>
    <row r="152" spans="1:9" x14ac:dyDescent="0.35">
      <c r="A152" s="1" t="s">
        <v>13</v>
      </c>
      <c r="B152">
        <v>27.19</v>
      </c>
      <c r="C152">
        <v>59.48</v>
      </c>
      <c r="D152">
        <v>27.16</v>
      </c>
      <c r="E152">
        <v>61.41</v>
      </c>
      <c r="F152">
        <v>27.12</v>
      </c>
      <c r="G152">
        <v>61.29</v>
      </c>
      <c r="H152">
        <v>27.09</v>
      </c>
      <c r="I152">
        <v>62.43</v>
      </c>
    </row>
    <row r="153" spans="1:9" x14ac:dyDescent="0.35">
      <c r="A153" s="1" t="s">
        <v>14</v>
      </c>
      <c r="B153">
        <v>26.27</v>
      </c>
      <c r="C153">
        <v>62.61</v>
      </c>
      <c r="D153">
        <v>26.27</v>
      </c>
      <c r="E153">
        <v>67.75</v>
      </c>
      <c r="F153">
        <v>26.22</v>
      </c>
      <c r="G153">
        <v>70.63</v>
      </c>
      <c r="H153">
        <v>26.18</v>
      </c>
      <c r="I153">
        <v>71.650000000000006</v>
      </c>
    </row>
    <row r="154" spans="1:9" x14ac:dyDescent="0.35">
      <c r="A154" s="1" t="s">
        <v>15</v>
      </c>
      <c r="B154">
        <v>26.65</v>
      </c>
      <c r="C154">
        <v>61.93</v>
      </c>
      <c r="D154">
        <v>26.45</v>
      </c>
      <c r="E154">
        <v>66.16</v>
      </c>
      <c r="F154">
        <v>26.46</v>
      </c>
      <c r="G154">
        <v>66.680000000000007</v>
      </c>
      <c r="H154">
        <v>26.44</v>
      </c>
      <c r="I154">
        <v>67.900000000000006</v>
      </c>
    </row>
    <row r="155" spans="1:9" x14ac:dyDescent="0.35">
      <c r="A155" s="1" t="s">
        <v>16</v>
      </c>
      <c r="B155">
        <v>26.45</v>
      </c>
      <c r="C155">
        <v>58.46</v>
      </c>
      <c r="D155">
        <v>26.32</v>
      </c>
      <c r="E155">
        <v>62.45</v>
      </c>
      <c r="F155">
        <v>26.32</v>
      </c>
      <c r="G155">
        <v>64.31</v>
      </c>
      <c r="H155">
        <v>26.2</v>
      </c>
      <c r="I155">
        <v>65.19</v>
      </c>
    </row>
    <row r="156" spans="1:9" x14ac:dyDescent="0.35">
      <c r="A156" s="1" t="s">
        <v>17</v>
      </c>
      <c r="B156">
        <v>26.32</v>
      </c>
      <c r="C156">
        <v>64.31</v>
      </c>
      <c r="D156">
        <v>26.27</v>
      </c>
      <c r="E156">
        <v>65.8</v>
      </c>
      <c r="F156">
        <v>26.27</v>
      </c>
      <c r="G156">
        <v>68.150000000000006</v>
      </c>
      <c r="H156">
        <v>26.19</v>
      </c>
      <c r="I156">
        <v>69.31</v>
      </c>
    </row>
    <row r="157" spans="1:9" x14ac:dyDescent="0.35">
      <c r="A157" s="1" t="s">
        <v>18</v>
      </c>
      <c r="B157">
        <v>26.27</v>
      </c>
      <c r="C157">
        <v>68.150000000000006</v>
      </c>
      <c r="D157">
        <v>26.35</v>
      </c>
      <c r="E157">
        <v>66.89</v>
      </c>
      <c r="F157">
        <v>26.35</v>
      </c>
      <c r="G157">
        <v>66.14</v>
      </c>
      <c r="H157">
        <v>26.17</v>
      </c>
      <c r="I157">
        <v>69.28</v>
      </c>
    </row>
    <row r="158" spans="1:9" x14ac:dyDescent="0.35">
      <c r="A158" s="1" t="s">
        <v>19</v>
      </c>
      <c r="B158">
        <v>26.82</v>
      </c>
      <c r="C158">
        <v>66.14</v>
      </c>
      <c r="D158">
        <v>26.84</v>
      </c>
      <c r="E158">
        <v>65.430000000000007</v>
      </c>
      <c r="F158">
        <v>26.73</v>
      </c>
      <c r="G158">
        <v>64.150000000000006</v>
      </c>
      <c r="H158">
        <v>26.58</v>
      </c>
      <c r="I158">
        <v>65.28</v>
      </c>
    </row>
    <row r="159" spans="1:9" x14ac:dyDescent="0.35">
      <c r="A159" s="1" t="s">
        <v>20</v>
      </c>
      <c r="B159">
        <v>26.49</v>
      </c>
      <c r="C159">
        <v>64.150000000000006</v>
      </c>
      <c r="D159">
        <v>26.46</v>
      </c>
      <c r="E159">
        <v>67.099999999999994</v>
      </c>
      <c r="F159">
        <v>26.46</v>
      </c>
      <c r="G159">
        <v>68.23</v>
      </c>
      <c r="H159">
        <v>26.3</v>
      </c>
      <c r="I159">
        <v>69.3</v>
      </c>
    </row>
    <row r="160" spans="1:9" x14ac:dyDescent="0.35">
      <c r="A160" s="1" t="s">
        <v>21</v>
      </c>
      <c r="B160">
        <v>26.66</v>
      </c>
      <c r="C160">
        <v>68.23</v>
      </c>
      <c r="D160">
        <v>26.67</v>
      </c>
      <c r="E160">
        <v>65.69</v>
      </c>
      <c r="F160">
        <v>26.67</v>
      </c>
      <c r="G160">
        <v>64.17</v>
      </c>
      <c r="H160">
        <v>26.58</v>
      </c>
      <c r="I160">
        <v>64.73</v>
      </c>
    </row>
    <row r="161" spans="1:9" x14ac:dyDescent="0.35">
      <c r="A161" s="1" t="s">
        <v>22</v>
      </c>
      <c r="B161">
        <v>27.85</v>
      </c>
      <c r="C161">
        <v>53.78</v>
      </c>
      <c r="D161">
        <v>27.85</v>
      </c>
      <c r="E161">
        <v>54.33</v>
      </c>
      <c r="F161">
        <v>27.86</v>
      </c>
      <c r="G161">
        <v>54.72</v>
      </c>
      <c r="H161">
        <v>27.8</v>
      </c>
      <c r="I161">
        <v>53.08</v>
      </c>
    </row>
    <row r="162" spans="1:9" x14ac:dyDescent="0.35">
      <c r="A162" s="1" t="s">
        <v>23</v>
      </c>
      <c r="B162">
        <v>28.41</v>
      </c>
      <c r="C162">
        <v>55.11</v>
      </c>
      <c r="D162">
        <v>28.35</v>
      </c>
      <c r="E162">
        <v>56.98</v>
      </c>
      <c r="F162">
        <v>28.35</v>
      </c>
      <c r="G162">
        <v>54.91</v>
      </c>
      <c r="H162">
        <v>28.28</v>
      </c>
      <c r="I162">
        <v>54.38</v>
      </c>
    </row>
    <row r="163" spans="1:9" x14ac:dyDescent="0.35">
      <c r="A163" s="1" t="s">
        <v>24</v>
      </c>
      <c r="B163">
        <v>28.06</v>
      </c>
      <c r="C163">
        <v>54.61</v>
      </c>
      <c r="D163">
        <v>28.03</v>
      </c>
      <c r="E163">
        <v>54.74</v>
      </c>
      <c r="F163">
        <v>28.04</v>
      </c>
      <c r="G163">
        <v>51.83</v>
      </c>
      <c r="H163">
        <v>27.98</v>
      </c>
      <c r="I163">
        <v>53.31</v>
      </c>
    </row>
    <row r="164" spans="1:9" x14ac:dyDescent="0.35">
      <c r="A164" s="1" t="s">
        <v>25</v>
      </c>
      <c r="B164">
        <v>27.85</v>
      </c>
      <c r="C164">
        <v>52.83</v>
      </c>
      <c r="D164">
        <v>27.82</v>
      </c>
      <c r="E164">
        <v>53.79</v>
      </c>
      <c r="F164">
        <v>27.85</v>
      </c>
      <c r="G164">
        <v>51.94</v>
      </c>
      <c r="H164">
        <v>27.77</v>
      </c>
      <c r="I164">
        <v>54.81</v>
      </c>
    </row>
    <row r="165" spans="1:9" x14ac:dyDescent="0.35">
      <c r="A165" s="1" t="s">
        <v>26</v>
      </c>
      <c r="B165">
        <v>28.41</v>
      </c>
      <c r="C165">
        <v>56.3</v>
      </c>
      <c r="D165">
        <v>28.31</v>
      </c>
      <c r="E165">
        <v>54.91</v>
      </c>
      <c r="F165">
        <v>28.31</v>
      </c>
      <c r="G165">
        <v>54.8</v>
      </c>
      <c r="H165">
        <v>28.28</v>
      </c>
      <c r="I165">
        <v>52.87</v>
      </c>
    </row>
    <row r="166" spans="1:9" x14ac:dyDescent="0.35">
      <c r="A166" s="1" t="s">
        <v>27</v>
      </c>
      <c r="B166">
        <v>28.04</v>
      </c>
      <c r="C166">
        <v>55.23</v>
      </c>
      <c r="D166">
        <v>28.02</v>
      </c>
      <c r="E166">
        <v>53.2</v>
      </c>
      <c r="F166">
        <v>28.02</v>
      </c>
      <c r="G166">
        <v>51.43</v>
      </c>
      <c r="H166">
        <v>28</v>
      </c>
      <c r="I166">
        <v>50.83</v>
      </c>
    </row>
    <row r="167" spans="1:9" x14ac:dyDescent="0.35">
      <c r="A167" s="1" t="s">
        <v>28</v>
      </c>
      <c r="B167">
        <v>27.85</v>
      </c>
      <c r="C167">
        <v>51.43</v>
      </c>
      <c r="D167">
        <v>27.85</v>
      </c>
      <c r="E167">
        <v>53.79</v>
      </c>
      <c r="F167">
        <v>27.83</v>
      </c>
      <c r="G167">
        <v>51.59</v>
      </c>
      <c r="H167">
        <v>27.85</v>
      </c>
      <c r="I167">
        <v>51.59</v>
      </c>
    </row>
    <row r="168" spans="1:9" x14ac:dyDescent="0.35">
      <c r="A168" s="1" t="s">
        <v>29</v>
      </c>
      <c r="B168">
        <v>28.36</v>
      </c>
      <c r="C168">
        <v>56.6</v>
      </c>
      <c r="D168">
        <v>28.33</v>
      </c>
      <c r="E168">
        <v>56.16</v>
      </c>
      <c r="F168">
        <v>28.33</v>
      </c>
      <c r="G168">
        <v>53.6</v>
      </c>
      <c r="H168">
        <v>28.34</v>
      </c>
      <c r="I168">
        <v>54.91</v>
      </c>
    </row>
    <row r="169" spans="1:9" x14ac:dyDescent="0.35">
      <c r="A169" s="1" t="s">
        <v>30</v>
      </c>
      <c r="B169">
        <v>28.05</v>
      </c>
      <c r="C169">
        <v>54.32</v>
      </c>
      <c r="D169">
        <v>28.03</v>
      </c>
      <c r="E169">
        <v>54.01</v>
      </c>
      <c r="F169">
        <v>28.03</v>
      </c>
      <c r="G169">
        <v>51.8</v>
      </c>
      <c r="H169">
        <v>27.79</v>
      </c>
      <c r="I169">
        <v>53.08</v>
      </c>
    </row>
    <row r="170" spans="1:9" x14ac:dyDescent="0.35">
      <c r="A170" s="1" t="s">
        <v>31</v>
      </c>
      <c r="B170">
        <v>27.96</v>
      </c>
      <c r="C170">
        <v>53.54</v>
      </c>
      <c r="D170">
        <v>27.8</v>
      </c>
      <c r="E170">
        <v>53.6</v>
      </c>
      <c r="F170">
        <v>27.81</v>
      </c>
      <c r="G170">
        <v>52.37</v>
      </c>
      <c r="H170">
        <v>27.83</v>
      </c>
      <c r="I170">
        <v>54.38</v>
      </c>
    </row>
    <row r="171" spans="1:9" x14ac:dyDescent="0.35">
      <c r="A171" s="1" t="s">
        <v>32</v>
      </c>
      <c r="B171">
        <v>28.51</v>
      </c>
      <c r="C171">
        <v>57.01</v>
      </c>
      <c r="D171">
        <v>28.34</v>
      </c>
      <c r="E171">
        <v>54.92</v>
      </c>
      <c r="F171">
        <v>28.31</v>
      </c>
      <c r="G171">
        <v>53.86</v>
      </c>
      <c r="H171">
        <v>27.98</v>
      </c>
      <c r="I171">
        <v>53.33</v>
      </c>
    </row>
    <row r="172" spans="1:9" x14ac:dyDescent="0.35">
      <c r="A172" s="1" t="s">
        <v>33</v>
      </c>
      <c r="B172">
        <v>28.15</v>
      </c>
      <c r="C172">
        <v>55.42</v>
      </c>
      <c r="D172">
        <v>28.04</v>
      </c>
      <c r="E172">
        <v>54.62</v>
      </c>
      <c r="F172">
        <v>28.03</v>
      </c>
      <c r="G172">
        <v>50.68</v>
      </c>
      <c r="H172">
        <v>27.78</v>
      </c>
      <c r="I172">
        <v>54.83</v>
      </c>
    </row>
    <row r="173" spans="1:9" x14ac:dyDescent="0.35">
      <c r="B173">
        <f>_xlfn.STDEV.S(B143:B172)</f>
        <v>0.76427871488285526</v>
      </c>
      <c r="C173">
        <f t="shared" ref="C173" si="9">_xlfn.STDEV.S(C143:C172)</f>
        <v>4.7467492203527621</v>
      </c>
      <c r="D173">
        <f t="shared" ref="D173" si="10">_xlfn.STDEV.S(D143:D172)</f>
        <v>0.75591225240323567</v>
      </c>
      <c r="E173">
        <f t="shared" ref="E173" si="11">_xlfn.STDEV.S(E143:E172)</f>
        <v>5.5439951568206274</v>
      </c>
      <c r="F173">
        <f t="shared" ref="F173" si="12">_xlfn.STDEV.S(F143:F172)</f>
        <v>0.75946623724642348</v>
      </c>
      <c r="G173">
        <f t="shared" ref="G173" si="13">_xlfn.STDEV.S(G143:G172)</f>
        <v>6.1584111717975825</v>
      </c>
      <c r="H173">
        <f t="shared" ref="H173" si="14">_xlfn.STDEV.S(H143:H172)</f>
        <v>0.77423154337615341</v>
      </c>
      <c r="I173">
        <f t="shared" ref="I173" si="15">_xlfn.STDEV.S(I143:I172)</f>
        <v>6.6784061351304747</v>
      </c>
    </row>
    <row r="174" spans="1:9" x14ac:dyDescent="0.35">
      <c r="B174">
        <f>_xlfn.STDEV.S(B143:B172,D143:D172,F143:F172,H143:H172)</f>
        <v>0.75538596437984773</v>
      </c>
      <c r="C174">
        <f>_xlfn.STDEV.S(C143:C172,E143:E172,G143:G172,I143:I172)</f>
        <v>5.7541657325203044</v>
      </c>
    </row>
    <row r="177" spans="1:9" x14ac:dyDescent="0.35">
      <c r="A177" s="3" t="s">
        <v>37</v>
      </c>
      <c r="B177" s="2" t="s">
        <v>50</v>
      </c>
      <c r="C177" s="2"/>
      <c r="D177" s="2" t="s">
        <v>51</v>
      </c>
      <c r="E177" s="2"/>
      <c r="F177" s="2" t="s">
        <v>52</v>
      </c>
      <c r="G177" s="2"/>
      <c r="H177" s="2" t="s">
        <v>53</v>
      </c>
      <c r="I177" s="2"/>
    </row>
    <row r="178" spans="1:9" x14ac:dyDescent="0.35">
      <c r="A178" s="3"/>
      <c r="B178" t="s">
        <v>35</v>
      </c>
      <c r="C178" t="s">
        <v>36</v>
      </c>
      <c r="D178" t="s">
        <v>35</v>
      </c>
      <c r="E178" t="s">
        <v>36</v>
      </c>
      <c r="F178" t="s">
        <v>35</v>
      </c>
      <c r="G178" t="s">
        <v>36</v>
      </c>
      <c r="H178" t="s">
        <v>35</v>
      </c>
      <c r="I178" t="s">
        <v>36</v>
      </c>
    </row>
    <row r="179" spans="1:9" x14ac:dyDescent="0.35">
      <c r="A179" s="1" t="s">
        <v>4</v>
      </c>
      <c r="B179">
        <v>27.86</v>
      </c>
      <c r="C179">
        <v>52.79</v>
      </c>
      <c r="D179">
        <v>27.85</v>
      </c>
      <c r="E179">
        <v>53.46</v>
      </c>
      <c r="F179">
        <v>27.82</v>
      </c>
      <c r="G179">
        <v>53.42</v>
      </c>
      <c r="H179">
        <v>27.78</v>
      </c>
      <c r="I179">
        <v>52.83</v>
      </c>
    </row>
    <row r="180" spans="1:9" x14ac:dyDescent="0.35">
      <c r="A180" s="1" t="s">
        <v>5</v>
      </c>
      <c r="B180">
        <v>28.4</v>
      </c>
      <c r="C180">
        <v>53.5</v>
      </c>
      <c r="D180">
        <v>28.35</v>
      </c>
      <c r="E180">
        <v>52.11</v>
      </c>
      <c r="F180">
        <v>28.34</v>
      </c>
      <c r="G180">
        <v>56.48</v>
      </c>
      <c r="H180">
        <v>28.27</v>
      </c>
      <c r="I180">
        <v>52.11</v>
      </c>
    </row>
    <row r="181" spans="1:9" x14ac:dyDescent="0.35">
      <c r="A181" s="1" t="s">
        <v>6</v>
      </c>
      <c r="B181">
        <v>28.05</v>
      </c>
      <c r="C181">
        <v>54.27</v>
      </c>
      <c r="D181">
        <v>28.07</v>
      </c>
      <c r="E181">
        <v>52.89</v>
      </c>
      <c r="F181">
        <v>28.02</v>
      </c>
      <c r="G181">
        <v>52.98</v>
      </c>
      <c r="H181">
        <v>27.97</v>
      </c>
      <c r="I181">
        <v>54.31</v>
      </c>
    </row>
    <row r="182" spans="1:9" x14ac:dyDescent="0.35">
      <c r="A182" s="1" t="s">
        <v>7</v>
      </c>
      <c r="B182">
        <v>27.9</v>
      </c>
      <c r="C182">
        <v>52.81</v>
      </c>
      <c r="D182">
        <v>27.9</v>
      </c>
      <c r="E182">
        <v>54.41</v>
      </c>
      <c r="F182">
        <v>27.82</v>
      </c>
      <c r="G182">
        <v>53.11</v>
      </c>
      <c r="H182">
        <v>27.79</v>
      </c>
      <c r="I182">
        <v>52.81</v>
      </c>
    </row>
    <row r="183" spans="1:9" x14ac:dyDescent="0.35">
      <c r="A183" s="1" t="s">
        <v>8</v>
      </c>
      <c r="B183">
        <v>28.39</v>
      </c>
      <c r="C183">
        <v>55.52</v>
      </c>
      <c r="D183">
        <v>28.34</v>
      </c>
      <c r="E183">
        <v>52.21</v>
      </c>
      <c r="F183">
        <v>28.32</v>
      </c>
      <c r="G183">
        <v>55.7</v>
      </c>
      <c r="H183">
        <v>28.33</v>
      </c>
      <c r="I183">
        <v>52.21</v>
      </c>
    </row>
    <row r="184" spans="1:9" x14ac:dyDescent="0.35">
      <c r="A184" s="1" t="s">
        <v>9</v>
      </c>
      <c r="B184">
        <v>28.15</v>
      </c>
      <c r="C184">
        <v>54.79</v>
      </c>
      <c r="D184">
        <v>28.05</v>
      </c>
      <c r="E184">
        <v>52.86</v>
      </c>
      <c r="F184">
        <v>28.04</v>
      </c>
      <c r="G184">
        <v>53.5</v>
      </c>
      <c r="H184">
        <v>27.97</v>
      </c>
      <c r="I184">
        <v>53.09</v>
      </c>
    </row>
    <row r="185" spans="1:9" x14ac:dyDescent="0.35">
      <c r="A185" s="1" t="s">
        <v>10</v>
      </c>
      <c r="B185">
        <v>27.82</v>
      </c>
      <c r="C185">
        <v>53.77</v>
      </c>
      <c r="D185">
        <v>27.84</v>
      </c>
      <c r="E185">
        <v>52.69</v>
      </c>
      <c r="F185">
        <v>27.82</v>
      </c>
      <c r="G185">
        <v>53.1</v>
      </c>
      <c r="H185">
        <v>27.82</v>
      </c>
      <c r="I185">
        <v>54.84</v>
      </c>
    </row>
    <row r="186" spans="1:9" x14ac:dyDescent="0.35">
      <c r="A186" s="1" t="s">
        <v>11</v>
      </c>
      <c r="B186">
        <v>28.36</v>
      </c>
      <c r="C186">
        <v>55.33</v>
      </c>
      <c r="D186">
        <v>28.35</v>
      </c>
      <c r="E186">
        <v>52.94</v>
      </c>
      <c r="F186">
        <v>28.32</v>
      </c>
      <c r="G186">
        <v>55.71</v>
      </c>
      <c r="H186">
        <v>28.28</v>
      </c>
      <c r="I186">
        <v>52.94</v>
      </c>
    </row>
    <row r="187" spans="1:9" x14ac:dyDescent="0.35">
      <c r="A187" s="1" t="s">
        <v>12</v>
      </c>
      <c r="B187">
        <v>28.06</v>
      </c>
      <c r="C187">
        <v>54.13</v>
      </c>
      <c r="D187">
        <v>28.07</v>
      </c>
      <c r="E187">
        <v>50.76</v>
      </c>
      <c r="F187">
        <v>28.03</v>
      </c>
      <c r="G187">
        <v>54.06</v>
      </c>
      <c r="H187">
        <v>27.97</v>
      </c>
      <c r="I187">
        <v>50.76</v>
      </c>
    </row>
    <row r="188" spans="1:9" x14ac:dyDescent="0.35">
      <c r="A188" s="1" t="s">
        <v>13</v>
      </c>
      <c r="B188">
        <v>27.19</v>
      </c>
      <c r="C188">
        <v>59.27</v>
      </c>
      <c r="D188">
        <v>27.17</v>
      </c>
      <c r="E188">
        <v>61.23</v>
      </c>
      <c r="F188">
        <v>27.13</v>
      </c>
      <c r="G188">
        <v>61.31</v>
      </c>
      <c r="H188">
        <v>27.13</v>
      </c>
      <c r="I188">
        <v>62.27</v>
      </c>
    </row>
    <row r="189" spans="1:9" x14ac:dyDescent="0.35">
      <c r="A189" s="1" t="s">
        <v>14</v>
      </c>
      <c r="B189">
        <v>26.25</v>
      </c>
      <c r="C189">
        <v>62.73</v>
      </c>
      <c r="D189">
        <v>26.24</v>
      </c>
      <c r="E189">
        <v>67.77</v>
      </c>
      <c r="F189">
        <v>26.23</v>
      </c>
      <c r="G189">
        <v>70.489999999999995</v>
      </c>
      <c r="H189">
        <v>26.17</v>
      </c>
      <c r="I189">
        <v>71.900000000000006</v>
      </c>
    </row>
    <row r="190" spans="1:9" x14ac:dyDescent="0.35">
      <c r="A190" s="1" t="s">
        <v>15</v>
      </c>
      <c r="B190">
        <v>26.63</v>
      </c>
      <c r="C190">
        <v>61.82</v>
      </c>
      <c r="D190">
        <v>26.45</v>
      </c>
      <c r="E190">
        <v>66.25</v>
      </c>
      <c r="F190">
        <v>26.5</v>
      </c>
      <c r="G190">
        <v>66.739999999999995</v>
      </c>
      <c r="H190">
        <v>26.42</v>
      </c>
      <c r="I190">
        <v>68</v>
      </c>
    </row>
    <row r="191" spans="1:9" x14ac:dyDescent="0.35">
      <c r="A191" s="1" t="s">
        <v>16</v>
      </c>
      <c r="B191">
        <v>26.44</v>
      </c>
      <c r="C191">
        <v>58.43</v>
      </c>
      <c r="D191">
        <v>26.29</v>
      </c>
      <c r="E191">
        <v>62.4</v>
      </c>
      <c r="F191">
        <v>26.29</v>
      </c>
      <c r="G191">
        <v>64.47</v>
      </c>
      <c r="H191">
        <v>26.19</v>
      </c>
      <c r="I191">
        <v>65.39</v>
      </c>
    </row>
    <row r="192" spans="1:9" x14ac:dyDescent="0.35">
      <c r="A192" s="1" t="s">
        <v>17</v>
      </c>
      <c r="B192">
        <v>26.29</v>
      </c>
      <c r="C192">
        <v>64.47</v>
      </c>
      <c r="D192">
        <v>26.26</v>
      </c>
      <c r="E192">
        <v>65.78</v>
      </c>
      <c r="F192">
        <v>26.26</v>
      </c>
      <c r="G192">
        <v>68.2</v>
      </c>
      <c r="H192">
        <v>26.17</v>
      </c>
      <c r="I192">
        <v>69.290000000000006</v>
      </c>
    </row>
    <row r="193" spans="1:9" x14ac:dyDescent="0.35">
      <c r="A193" s="1" t="s">
        <v>18</v>
      </c>
      <c r="B193">
        <v>26.26</v>
      </c>
      <c r="C193">
        <v>68.2</v>
      </c>
      <c r="D193">
        <v>26.36</v>
      </c>
      <c r="E193">
        <v>66.89</v>
      </c>
      <c r="F193">
        <v>26.36</v>
      </c>
      <c r="G193">
        <v>66.099999999999994</v>
      </c>
      <c r="H193">
        <v>26.19</v>
      </c>
      <c r="I193">
        <v>69.31</v>
      </c>
    </row>
    <row r="194" spans="1:9" x14ac:dyDescent="0.35">
      <c r="A194" s="1" t="s">
        <v>19</v>
      </c>
      <c r="B194">
        <v>26.81</v>
      </c>
      <c r="C194">
        <v>66.099999999999994</v>
      </c>
      <c r="D194">
        <v>26.86</v>
      </c>
      <c r="E194">
        <v>65.48</v>
      </c>
      <c r="F194">
        <v>26.75</v>
      </c>
      <c r="G194">
        <v>64.150000000000006</v>
      </c>
      <c r="H194">
        <v>26.61</v>
      </c>
      <c r="I194">
        <v>65.39</v>
      </c>
    </row>
    <row r="195" spans="1:9" x14ac:dyDescent="0.35">
      <c r="A195" s="1" t="s">
        <v>20</v>
      </c>
      <c r="B195">
        <v>26.48</v>
      </c>
      <c r="C195">
        <v>64.150000000000006</v>
      </c>
      <c r="D195">
        <v>26.46</v>
      </c>
      <c r="E195">
        <v>67.13</v>
      </c>
      <c r="F195">
        <v>26.46</v>
      </c>
      <c r="G195">
        <v>68.23</v>
      </c>
      <c r="H195">
        <v>26.3</v>
      </c>
      <c r="I195">
        <v>69.3</v>
      </c>
    </row>
    <row r="196" spans="1:9" x14ac:dyDescent="0.35">
      <c r="A196" s="1" t="s">
        <v>21</v>
      </c>
      <c r="B196">
        <v>26.71</v>
      </c>
      <c r="C196">
        <v>68.23</v>
      </c>
      <c r="D196">
        <v>26.66</v>
      </c>
      <c r="E196">
        <v>65.7</v>
      </c>
      <c r="F196">
        <v>26.66</v>
      </c>
      <c r="G196">
        <v>64.19</v>
      </c>
      <c r="H196">
        <v>26.59</v>
      </c>
      <c r="I196">
        <v>64.680000000000007</v>
      </c>
    </row>
    <row r="197" spans="1:9" x14ac:dyDescent="0.35">
      <c r="A197" s="1" t="s">
        <v>22</v>
      </c>
      <c r="B197">
        <v>27.85</v>
      </c>
      <c r="C197">
        <v>53.9</v>
      </c>
      <c r="D197">
        <v>27.84</v>
      </c>
      <c r="E197">
        <v>54.28</v>
      </c>
      <c r="F197">
        <v>27.86</v>
      </c>
      <c r="G197">
        <v>54.79</v>
      </c>
      <c r="H197">
        <v>27.79</v>
      </c>
      <c r="I197">
        <v>52.8</v>
      </c>
    </row>
    <row r="198" spans="1:9" x14ac:dyDescent="0.35">
      <c r="A198" s="1" t="s">
        <v>23</v>
      </c>
      <c r="B198">
        <v>28.4</v>
      </c>
      <c r="C198">
        <v>53.51</v>
      </c>
      <c r="D198">
        <v>28.34</v>
      </c>
      <c r="E198">
        <v>56.99</v>
      </c>
      <c r="F198">
        <v>28.34</v>
      </c>
      <c r="G198">
        <v>54.83</v>
      </c>
      <c r="H198">
        <v>28.27</v>
      </c>
      <c r="I198">
        <v>52.21</v>
      </c>
    </row>
    <row r="199" spans="1:9" x14ac:dyDescent="0.35">
      <c r="A199" s="1" t="s">
        <v>24</v>
      </c>
      <c r="B199">
        <v>28.04</v>
      </c>
      <c r="C199">
        <v>54.26</v>
      </c>
      <c r="D199">
        <v>28.03</v>
      </c>
      <c r="E199">
        <v>54.68</v>
      </c>
      <c r="F199">
        <v>28.05</v>
      </c>
      <c r="G199">
        <v>52.07</v>
      </c>
      <c r="H199">
        <v>28</v>
      </c>
      <c r="I199">
        <v>53.1</v>
      </c>
    </row>
    <row r="200" spans="1:9" x14ac:dyDescent="0.35">
      <c r="A200" s="1" t="s">
        <v>25</v>
      </c>
      <c r="B200">
        <v>27.83</v>
      </c>
      <c r="C200">
        <v>52.81</v>
      </c>
      <c r="D200">
        <v>27.87</v>
      </c>
      <c r="E200">
        <v>53.78</v>
      </c>
      <c r="F200">
        <v>27.86</v>
      </c>
      <c r="G200">
        <v>52.02</v>
      </c>
      <c r="H200">
        <v>27.77</v>
      </c>
      <c r="I200">
        <v>54.82</v>
      </c>
    </row>
    <row r="201" spans="1:9" x14ac:dyDescent="0.35">
      <c r="A201" s="1" t="s">
        <v>26</v>
      </c>
      <c r="B201">
        <v>28.38</v>
      </c>
      <c r="C201">
        <v>55.56</v>
      </c>
      <c r="D201">
        <v>28.32</v>
      </c>
      <c r="E201">
        <v>54.95</v>
      </c>
      <c r="F201">
        <v>28.33</v>
      </c>
      <c r="G201">
        <v>54.61</v>
      </c>
      <c r="H201">
        <v>28.27</v>
      </c>
      <c r="I201">
        <v>52.94</v>
      </c>
    </row>
    <row r="202" spans="1:9" x14ac:dyDescent="0.35">
      <c r="A202" s="1" t="s">
        <v>27</v>
      </c>
      <c r="B202">
        <v>28.05</v>
      </c>
      <c r="C202">
        <v>54.82</v>
      </c>
      <c r="D202">
        <v>28.02</v>
      </c>
      <c r="E202">
        <v>53.18</v>
      </c>
      <c r="F202">
        <v>28.02</v>
      </c>
      <c r="G202">
        <v>51.5</v>
      </c>
      <c r="H202">
        <v>27.98</v>
      </c>
      <c r="I202">
        <v>50.76</v>
      </c>
    </row>
    <row r="203" spans="1:9" x14ac:dyDescent="0.35">
      <c r="A203" s="1" t="s">
        <v>28</v>
      </c>
      <c r="B203">
        <v>27.86</v>
      </c>
      <c r="C203">
        <v>51.5</v>
      </c>
      <c r="D203">
        <v>27.87</v>
      </c>
      <c r="E203">
        <v>53.82</v>
      </c>
      <c r="F203">
        <v>27.86</v>
      </c>
      <c r="G203">
        <v>51.67</v>
      </c>
      <c r="H203">
        <v>27.85</v>
      </c>
      <c r="I203">
        <v>51.67</v>
      </c>
    </row>
    <row r="204" spans="1:9" x14ac:dyDescent="0.35">
      <c r="A204" s="1" t="s">
        <v>29</v>
      </c>
      <c r="B204">
        <v>28.34</v>
      </c>
      <c r="C204">
        <v>56.7</v>
      </c>
      <c r="D204">
        <v>28.31</v>
      </c>
      <c r="E204">
        <v>56.17</v>
      </c>
      <c r="F204">
        <v>28.34</v>
      </c>
      <c r="G204">
        <v>52.87</v>
      </c>
      <c r="H204">
        <v>28.34</v>
      </c>
      <c r="I204">
        <v>54.83</v>
      </c>
    </row>
    <row r="205" spans="1:9" x14ac:dyDescent="0.35">
      <c r="A205" s="1" t="s">
        <v>30</v>
      </c>
      <c r="B205">
        <v>28.07</v>
      </c>
      <c r="C205">
        <v>54.32</v>
      </c>
      <c r="D205">
        <v>28.03</v>
      </c>
      <c r="E205">
        <v>53.99</v>
      </c>
      <c r="F205">
        <v>28.04</v>
      </c>
      <c r="G205">
        <v>52.22</v>
      </c>
      <c r="H205">
        <v>27.78</v>
      </c>
      <c r="I205">
        <v>52.76</v>
      </c>
    </row>
    <row r="206" spans="1:9" x14ac:dyDescent="0.35">
      <c r="A206" s="1" t="s">
        <v>31</v>
      </c>
      <c r="B206">
        <v>27.99</v>
      </c>
      <c r="C206">
        <v>53.5</v>
      </c>
      <c r="D206">
        <v>27.82</v>
      </c>
      <c r="E206">
        <v>53.26</v>
      </c>
      <c r="F206">
        <v>27.81</v>
      </c>
      <c r="G206">
        <v>52.42</v>
      </c>
      <c r="H206">
        <v>27.81</v>
      </c>
      <c r="I206">
        <v>52.21</v>
      </c>
    </row>
    <row r="207" spans="1:9" x14ac:dyDescent="0.35">
      <c r="A207" s="1" t="s">
        <v>32</v>
      </c>
      <c r="B207">
        <v>28.52</v>
      </c>
      <c r="C207">
        <v>57.12</v>
      </c>
      <c r="D207">
        <v>28.32</v>
      </c>
      <c r="E207">
        <v>54.88</v>
      </c>
      <c r="F207">
        <v>28.31</v>
      </c>
      <c r="G207">
        <v>54.3</v>
      </c>
      <c r="H207">
        <v>27.97</v>
      </c>
      <c r="I207">
        <v>53.07</v>
      </c>
    </row>
    <row r="208" spans="1:9" x14ac:dyDescent="0.35">
      <c r="A208" s="1" t="s">
        <v>33</v>
      </c>
      <c r="B208">
        <v>28.14</v>
      </c>
      <c r="C208">
        <v>55.45</v>
      </c>
      <c r="D208">
        <v>28.03</v>
      </c>
      <c r="E208">
        <v>54.58</v>
      </c>
      <c r="F208">
        <v>28.03</v>
      </c>
      <c r="G208">
        <v>52.49</v>
      </c>
      <c r="H208">
        <v>27.79</v>
      </c>
      <c r="I208">
        <v>54.81</v>
      </c>
    </row>
    <row r="209" spans="1:9" x14ac:dyDescent="0.35">
      <c r="B209">
        <f>_xlfn.STDEV.S(B179:B208)</f>
        <v>0.76637945644724015</v>
      </c>
      <c r="C209">
        <f t="shared" ref="C209" si="16">_xlfn.STDEV.S(C179:C208)</f>
        <v>4.890044589976049</v>
      </c>
      <c r="D209">
        <f t="shared" ref="D209" si="17">_xlfn.STDEV.S(D179:D208)</f>
        <v>0.75955832598603845</v>
      </c>
      <c r="E209">
        <f t="shared" ref="E209" si="18">_xlfn.STDEV.S(E179:E208)</f>
        <v>5.6693671320669399</v>
      </c>
      <c r="F209">
        <f t="shared" ref="F209" si="19">_xlfn.STDEV.S(F179:F208)</f>
        <v>0.75848730279797505</v>
      </c>
      <c r="G209">
        <f t="shared" ref="G209" si="20">_xlfn.STDEV.S(G179:G208)</f>
        <v>6.1077467391736313</v>
      </c>
      <c r="H209">
        <f t="shared" ref="H209" si="21">_xlfn.STDEV.S(H179:H208)</f>
        <v>0.77172600998201268</v>
      </c>
      <c r="I209">
        <f t="shared" ref="I209" si="22">_xlfn.STDEV.S(I179:I208)</f>
        <v>6.9412555507407792</v>
      </c>
    </row>
    <row r="210" spans="1:9" x14ac:dyDescent="0.35">
      <c r="B210">
        <f>_xlfn.STDEV.S(B179:B208,D179:D208,F179:F208,H179:H208)</f>
        <v>0.75590085754851277</v>
      </c>
      <c r="C210">
        <f>_xlfn.STDEV.S(C179:C208,E179:E208,G179:G208,I179:I208)</f>
        <v>5.8733248258378454</v>
      </c>
    </row>
    <row r="213" spans="1:9" x14ac:dyDescent="0.35">
      <c r="A213" s="3" t="s">
        <v>37</v>
      </c>
      <c r="B213" s="2" t="s">
        <v>54</v>
      </c>
      <c r="C213" s="2"/>
      <c r="D213" s="2" t="s">
        <v>55</v>
      </c>
      <c r="E213" s="2"/>
      <c r="F213" s="2" t="s">
        <v>56</v>
      </c>
      <c r="G213" s="2"/>
      <c r="H213" s="2" t="s">
        <v>57</v>
      </c>
      <c r="I213" s="2"/>
    </row>
    <row r="214" spans="1:9" x14ac:dyDescent="0.35">
      <c r="A214" s="3"/>
      <c r="B214" t="s">
        <v>35</v>
      </c>
      <c r="C214" t="s">
        <v>36</v>
      </c>
      <c r="D214" t="s">
        <v>35</v>
      </c>
      <c r="E214" t="s">
        <v>36</v>
      </c>
      <c r="F214" t="s">
        <v>35</v>
      </c>
      <c r="G214" t="s">
        <v>36</v>
      </c>
      <c r="H214" t="s">
        <v>35</v>
      </c>
      <c r="I214" t="s">
        <v>36</v>
      </c>
    </row>
    <row r="215" spans="1:9" x14ac:dyDescent="0.35">
      <c r="A215" s="1" t="s">
        <v>4</v>
      </c>
      <c r="B215">
        <v>27.86</v>
      </c>
      <c r="C215">
        <v>53.51</v>
      </c>
      <c r="D215">
        <v>27.85</v>
      </c>
      <c r="E215">
        <v>53.42</v>
      </c>
      <c r="F215">
        <v>27.84</v>
      </c>
      <c r="G215">
        <v>53.48</v>
      </c>
      <c r="H215">
        <v>27.8</v>
      </c>
      <c r="I215">
        <v>53.49</v>
      </c>
    </row>
    <row r="216" spans="1:9" x14ac:dyDescent="0.35">
      <c r="A216" s="1" t="s">
        <v>5</v>
      </c>
      <c r="B216">
        <v>28.37</v>
      </c>
      <c r="C216">
        <v>54.38</v>
      </c>
      <c r="D216">
        <v>28.35</v>
      </c>
      <c r="E216">
        <v>55.18</v>
      </c>
      <c r="F216">
        <v>28.32</v>
      </c>
      <c r="G216">
        <v>56.06</v>
      </c>
      <c r="H216">
        <v>28.25</v>
      </c>
      <c r="I216">
        <v>55.18</v>
      </c>
    </row>
    <row r="217" spans="1:9" x14ac:dyDescent="0.35">
      <c r="A217" s="1" t="s">
        <v>6</v>
      </c>
      <c r="B217">
        <v>28.05</v>
      </c>
      <c r="C217">
        <v>54.93</v>
      </c>
      <c r="D217">
        <v>28.04</v>
      </c>
      <c r="E217">
        <v>52.77</v>
      </c>
      <c r="F217">
        <v>28.03</v>
      </c>
      <c r="G217">
        <v>53.86</v>
      </c>
      <c r="H217">
        <v>27.99</v>
      </c>
      <c r="I217">
        <v>54.29</v>
      </c>
    </row>
    <row r="218" spans="1:9" x14ac:dyDescent="0.35">
      <c r="A218" s="1" t="s">
        <v>7</v>
      </c>
      <c r="B218">
        <v>27.88</v>
      </c>
      <c r="C218">
        <v>53.49</v>
      </c>
      <c r="D218">
        <v>27.9</v>
      </c>
      <c r="E218">
        <v>54.6</v>
      </c>
      <c r="F218">
        <v>27.82</v>
      </c>
      <c r="G218">
        <v>53.5</v>
      </c>
      <c r="H218">
        <v>27.81</v>
      </c>
      <c r="I218">
        <v>53.48</v>
      </c>
    </row>
    <row r="219" spans="1:9" x14ac:dyDescent="0.35">
      <c r="A219" s="1" t="s">
        <v>8</v>
      </c>
      <c r="B219">
        <v>28.38</v>
      </c>
      <c r="C219">
        <v>55.2</v>
      </c>
      <c r="D219">
        <v>28.36</v>
      </c>
      <c r="E219">
        <v>53.41</v>
      </c>
      <c r="F219">
        <v>28.32</v>
      </c>
      <c r="G219">
        <v>56.18</v>
      </c>
      <c r="H219">
        <v>28.28</v>
      </c>
      <c r="I219">
        <v>53.41</v>
      </c>
    </row>
    <row r="220" spans="1:9" x14ac:dyDescent="0.35">
      <c r="A220" s="1" t="s">
        <v>9</v>
      </c>
      <c r="B220">
        <v>28.16</v>
      </c>
      <c r="C220">
        <v>54.93</v>
      </c>
      <c r="D220">
        <v>28.07</v>
      </c>
      <c r="E220">
        <v>52.76</v>
      </c>
      <c r="F220">
        <v>28.02</v>
      </c>
      <c r="G220">
        <v>53.84</v>
      </c>
      <c r="H220">
        <v>27.96</v>
      </c>
      <c r="I220">
        <v>53.23</v>
      </c>
    </row>
    <row r="221" spans="1:9" x14ac:dyDescent="0.35">
      <c r="A221" s="1" t="s">
        <v>10</v>
      </c>
      <c r="B221">
        <v>27.86</v>
      </c>
      <c r="C221">
        <v>53.71</v>
      </c>
      <c r="D221">
        <v>27.85</v>
      </c>
      <c r="E221">
        <v>52.81</v>
      </c>
      <c r="F221">
        <v>27.82</v>
      </c>
      <c r="G221">
        <v>53.42</v>
      </c>
      <c r="H221">
        <v>27.77</v>
      </c>
      <c r="I221">
        <v>54.89</v>
      </c>
    </row>
    <row r="222" spans="1:9" x14ac:dyDescent="0.35">
      <c r="A222" s="1" t="s">
        <v>11</v>
      </c>
      <c r="B222">
        <v>28.37</v>
      </c>
      <c r="C222">
        <v>55.71</v>
      </c>
      <c r="D222">
        <v>28.33</v>
      </c>
      <c r="E222">
        <v>53.26</v>
      </c>
      <c r="F222">
        <v>28.33</v>
      </c>
      <c r="G222">
        <v>56.15</v>
      </c>
      <c r="H222">
        <v>28.27</v>
      </c>
      <c r="I222">
        <v>53.26</v>
      </c>
    </row>
    <row r="223" spans="1:9" x14ac:dyDescent="0.35">
      <c r="A223" s="1" t="s">
        <v>12</v>
      </c>
      <c r="B223">
        <v>28.06</v>
      </c>
      <c r="C223">
        <v>54.39</v>
      </c>
      <c r="D223">
        <v>28.05</v>
      </c>
      <c r="E223">
        <v>51.08</v>
      </c>
      <c r="F223">
        <v>28.02</v>
      </c>
      <c r="G223">
        <v>54.44</v>
      </c>
      <c r="H223">
        <v>27.98</v>
      </c>
      <c r="I223">
        <v>51.08</v>
      </c>
    </row>
    <row r="224" spans="1:9" x14ac:dyDescent="0.35">
      <c r="A224" s="1" t="s">
        <v>13</v>
      </c>
      <c r="B224">
        <v>27.2</v>
      </c>
      <c r="C224">
        <v>59.41</v>
      </c>
      <c r="D224">
        <v>27.16</v>
      </c>
      <c r="E224">
        <v>61.5</v>
      </c>
      <c r="F224">
        <v>27.12</v>
      </c>
      <c r="G224">
        <v>61.2</v>
      </c>
      <c r="H224">
        <v>27.09</v>
      </c>
      <c r="I224">
        <v>62.37</v>
      </c>
    </row>
    <row r="225" spans="1:9" x14ac:dyDescent="0.35">
      <c r="A225" s="1" t="s">
        <v>14</v>
      </c>
      <c r="B225">
        <v>26.25</v>
      </c>
      <c r="C225">
        <v>62.78</v>
      </c>
      <c r="D225">
        <v>26.24</v>
      </c>
      <c r="E225">
        <v>68.290000000000006</v>
      </c>
      <c r="F225">
        <v>26.2</v>
      </c>
      <c r="G225">
        <v>70.62</v>
      </c>
      <c r="H225">
        <v>26.2</v>
      </c>
      <c r="I225">
        <v>71.569999999999993</v>
      </c>
    </row>
    <row r="226" spans="1:9" x14ac:dyDescent="0.35">
      <c r="A226" s="1" t="s">
        <v>15</v>
      </c>
      <c r="B226">
        <v>26.66</v>
      </c>
      <c r="C226">
        <v>61.76</v>
      </c>
      <c r="D226">
        <v>26.38</v>
      </c>
      <c r="E226">
        <v>66.41</v>
      </c>
      <c r="F226">
        <v>26.47</v>
      </c>
      <c r="G226">
        <v>66.69</v>
      </c>
      <c r="H226">
        <v>26.4</v>
      </c>
      <c r="I226">
        <v>68.23</v>
      </c>
    </row>
    <row r="227" spans="1:9" x14ac:dyDescent="0.35">
      <c r="A227" s="1" t="s">
        <v>16</v>
      </c>
      <c r="B227">
        <v>26.43</v>
      </c>
      <c r="C227">
        <v>58.51</v>
      </c>
      <c r="D227">
        <v>26.36</v>
      </c>
      <c r="E227">
        <v>62.39</v>
      </c>
      <c r="F227">
        <v>26.36</v>
      </c>
      <c r="G227">
        <v>64.430000000000007</v>
      </c>
      <c r="H227">
        <v>26.16</v>
      </c>
      <c r="I227">
        <v>65.22</v>
      </c>
    </row>
    <row r="228" spans="1:9" x14ac:dyDescent="0.35">
      <c r="A228" s="1" t="s">
        <v>17</v>
      </c>
      <c r="B228">
        <v>26.36</v>
      </c>
      <c r="C228">
        <v>64.430000000000007</v>
      </c>
      <c r="D228">
        <v>26.26</v>
      </c>
      <c r="E228">
        <v>65.819999999999993</v>
      </c>
      <c r="F228">
        <v>26.26</v>
      </c>
      <c r="G228">
        <v>68.180000000000007</v>
      </c>
      <c r="H228">
        <v>26.18</v>
      </c>
      <c r="I228">
        <v>69.42</v>
      </c>
    </row>
    <row r="229" spans="1:9" x14ac:dyDescent="0.35">
      <c r="A229" s="1" t="s">
        <v>18</v>
      </c>
      <c r="B229">
        <v>26.26</v>
      </c>
      <c r="C229">
        <v>68.180000000000007</v>
      </c>
      <c r="D229">
        <v>26.34</v>
      </c>
      <c r="E229">
        <v>66.88</v>
      </c>
      <c r="F229">
        <v>26.34</v>
      </c>
      <c r="G229">
        <v>66.53</v>
      </c>
      <c r="H229">
        <v>26.17</v>
      </c>
      <c r="I229">
        <v>69.37</v>
      </c>
    </row>
    <row r="230" spans="1:9" x14ac:dyDescent="0.35">
      <c r="A230" s="1" t="s">
        <v>19</v>
      </c>
      <c r="B230">
        <v>26.82</v>
      </c>
      <c r="C230">
        <v>66.53</v>
      </c>
      <c r="D230">
        <v>26.86</v>
      </c>
      <c r="E230">
        <v>65.48</v>
      </c>
      <c r="F230">
        <v>26.75</v>
      </c>
      <c r="G230">
        <v>64.16</v>
      </c>
      <c r="H230">
        <v>26.59</v>
      </c>
      <c r="I230">
        <v>65.510000000000005</v>
      </c>
    </row>
    <row r="231" spans="1:9" x14ac:dyDescent="0.35">
      <c r="A231" s="1" t="s">
        <v>20</v>
      </c>
      <c r="B231">
        <v>26.47</v>
      </c>
      <c r="C231">
        <v>64.2</v>
      </c>
      <c r="D231">
        <v>26.43</v>
      </c>
      <c r="E231">
        <v>67.12</v>
      </c>
      <c r="F231">
        <v>26.43</v>
      </c>
      <c r="G231">
        <v>68.11</v>
      </c>
      <c r="H231">
        <v>26.3</v>
      </c>
      <c r="I231">
        <v>69.2</v>
      </c>
    </row>
    <row r="232" spans="1:9" x14ac:dyDescent="0.35">
      <c r="A232" s="1" t="s">
        <v>21</v>
      </c>
      <c r="B232">
        <v>26.68</v>
      </c>
      <c r="C232">
        <v>68.11</v>
      </c>
      <c r="D232">
        <v>26.68</v>
      </c>
      <c r="E232">
        <v>65.69</v>
      </c>
      <c r="F232">
        <v>26.68</v>
      </c>
      <c r="G232">
        <v>64.319999999999993</v>
      </c>
      <c r="H232">
        <v>26.58</v>
      </c>
      <c r="I232">
        <v>64.680000000000007</v>
      </c>
    </row>
    <row r="233" spans="1:9" x14ac:dyDescent="0.35">
      <c r="A233" s="1" t="s">
        <v>22</v>
      </c>
      <c r="B233">
        <v>27.78</v>
      </c>
      <c r="C233">
        <v>53.6</v>
      </c>
      <c r="D233">
        <v>27.86</v>
      </c>
      <c r="E233">
        <v>54.3</v>
      </c>
      <c r="F233">
        <v>27.84</v>
      </c>
      <c r="G233">
        <v>54.79</v>
      </c>
      <c r="H233">
        <v>27.74</v>
      </c>
      <c r="I233">
        <v>53.5</v>
      </c>
    </row>
    <row r="234" spans="1:9" x14ac:dyDescent="0.35">
      <c r="A234" s="1" t="s">
        <v>23</v>
      </c>
      <c r="B234">
        <v>28.4</v>
      </c>
      <c r="C234">
        <v>54.39</v>
      </c>
      <c r="D234">
        <v>28.36</v>
      </c>
      <c r="E234">
        <v>56.98</v>
      </c>
      <c r="F234">
        <v>28.36</v>
      </c>
      <c r="G234">
        <v>54.78</v>
      </c>
      <c r="H234">
        <v>28.26</v>
      </c>
      <c r="I234">
        <v>53.41</v>
      </c>
    </row>
    <row r="235" spans="1:9" x14ac:dyDescent="0.35">
      <c r="A235" s="1" t="s">
        <v>24</v>
      </c>
      <c r="B235">
        <v>28.05</v>
      </c>
      <c r="C235">
        <v>54.92</v>
      </c>
      <c r="D235">
        <v>28.03</v>
      </c>
      <c r="E235">
        <v>54.72</v>
      </c>
      <c r="F235">
        <v>28.02</v>
      </c>
      <c r="G235">
        <v>52.06</v>
      </c>
      <c r="H235">
        <v>28</v>
      </c>
      <c r="I235">
        <v>53.22</v>
      </c>
    </row>
    <row r="236" spans="1:9" x14ac:dyDescent="0.35">
      <c r="A236" s="1" t="s">
        <v>25</v>
      </c>
      <c r="B236">
        <v>27.73</v>
      </c>
      <c r="C236">
        <v>52.98</v>
      </c>
      <c r="D236">
        <v>27.86</v>
      </c>
      <c r="E236">
        <v>53.84</v>
      </c>
      <c r="F236">
        <v>27.84</v>
      </c>
      <c r="G236">
        <v>52.05</v>
      </c>
      <c r="H236">
        <v>27.8</v>
      </c>
      <c r="I236">
        <v>54.93</v>
      </c>
    </row>
    <row r="237" spans="1:9" x14ac:dyDescent="0.35">
      <c r="A237" s="1" t="s">
        <v>26</v>
      </c>
      <c r="B237">
        <v>28.38</v>
      </c>
      <c r="C237">
        <v>55.2</v>
      </c>
      <c r="D237">
        <v>28.32</v>
      </c>
      <c r="E237">
        <v>54.88</v>
      </c>
      <c r="F237">
        <v>28.32</v>
      </c>
      <c r="G237">
        <v>54.62</v>
      </c>
      <c r="H237">
        <v>28.35</v>
      </c>
      <c r="I237">
        <v>53.26</v>
      </c>
    </row>
    <row r="238" spans="1:9" x14ac:dyDescent="0.35">
      <c r="A238" s="1" t="s">
        <v>27</v>
      </c>
      <c r="B238">
        <v>28.05</v>
      </c>
      <c r="C238">
        <v>54.93</v>
      </c>
      <c r="D238">
        <v>28.04</v>
      </c>
      <c r="E238">
        <v>53.19</v>
      </c>
      <c r="F238">
        <v>28.04</v>
      </c>
      <c r="G238">
        <v>51.41</v>
      </c>
      <c r="H238">
        <v>28</v>
      </c>
      <c r="I238">
        <v>51.08</v>
      </c>
    </row>
    <row r="239" spans="1:9" x14ac:dyDescent="0.35">
      <c r="A239" s="1" t="s">
        <v>28</v>
      </c>
      <c r="B239">
        <v>27.84</v>
      </c>
      <c r="C239">
        <v>51.41</v>
      </c>
      <c r="D239">
        <v>27.86</v>
      </c>
      <c r="E239">
        <v>53.81</v>
      </c>
      <c r="F239">
        <v>27.87</v>
      </c>
      <c r="G239">
        <v>51.77</v>
      </c>
      <c r="H239">
        <v>27.84</v>
      </c>
      <c r="I239">
        <v>51.77</v>
      </c>
    </row>
    <row r="240" spans="1:9" x14ac:dyDescent="0.35">
      <c r="A240" s="1" t="s">
        <v>29</v>
      </c>
      <c r="B240">
        <v>28.34</v>
      </c>
      <c r="C240">
        <v>56.65</v>
      </c>
      <c r="D240">
        <v>28.33</v>
      </c>
      <c r="E240">
        <v>56.21</v>
      </c>
      <c r="F240">
        <v>28.34</v>
      </c>
      <c r="G240">
        <v>53.12</v>
      </c>
      <c r="H240">
        <v>28.34</v>
      </c>
      <c r="I240">
        <v>54.78</v>
      </c>
    </row>
    <row r="241" spans="1:9" x14ac:dyDescent="0.35">
      <c r="A241" s="1" t="s">
        <v>30</v>
      </c>
      <c r="B241">
        <v>28.05</v>
      </c>
      <c r="C241">
        <v>54.32</v>
      </c>
      <c r="D241">
        <v>28.05</v>
      </c>
      <c r="E241">
        <v>54.03</v>
      </c>
      <c r="F241">
        <v>28.03</v>
      </c>
      <c r="G241">
        <v>52.11</v>
      </c>
      <c r="H241">
        <v>27.76</v>
      </c>
      <c r="I241">
        <v>53.5</v>
      </c>
    </row>
    <row r="242" spans="1:9" x14ac:dyDescent="0.35">
      <c r="A242" s="1" t="s">
        <v>31</v>
      </c>
      <c r="B242">
        <v>27.96</v>
      </c>
      <c r="C242">
        <v>53.61</v>
      </c>
      <c r="D242">
        <v>27.81</v>
      </c>
      <c r="E242">
        <v>53.39</v>
      </c>
      <c r="F242">
        <v>27.8</v>
      </c>
      <c r="G242">
        <v>52.38</v>
      </c>
      <c r="H242">
        <v>27.83</v>
      </c>
      <c r="I242">
        <v>53.41</v>
      </c>
    </row>
    <row r="243" spans="1:9" x14ac:dyDescent="0.35">
      <c r="A243" s="1" t="s">
        <v>32</v>
      </c>
      <c r="B243">
        <v>28.51</v>
      </c>
      <c r="C243">
        <v>57.06</v>
      </c>
      <c r="D243">
        <v>28.31</v>
      </c>
      <c r="E243">
        <v>54.9</v>
      </c>
      <c r="F243">
        <v>28.33</v>
      </c>
      <c r="G243">
        <v>54.28</v>
      </c>
      <c r="H243">
        <v>27.97</v>
      </c>
      <c r="I243">
        <v>53.22</v>
      </c>
    </row>
    <row r="244" spans="1:9" x14ac:dyDescent="0.35">
      <c r="A244" s="1" t="s">
        <v>33</v>
      </c>
      <c r="B244">
        <v>28.16</v>
      </c>
      <c r="C244">
        <v>55.44</v>
      </c>
      <c r="D244">
        <v>28.03</v>
      </c>
      <c r="E244">
        <v>54.59</v>
      </c>
      <c r="F244">
        <v>28.03</v>
      </c>
      <c r="G244">
        <v>50.66</v>
      </c>
      <c r="H244">
        <v>27.75</v>
      </c>
      <c r="I244">
        <v>54.87</v>
      </c>
    </row>
    <row r="245" spans="1:9" x14ac:dyDescent="0.35">
      <c r="B245">
        <f>_xlfn.STDEV.S(B215:B244)</f>
        <v>0.76009383873187719</v>
      </c>
      <c r="C245">
        <f t="shared" ref="C245" si="23">_xlfn.STDEV.S(C215:C244)</f>
        <v>4.8040201196856831</v>
      </c>
      <c r="D245">
        <f t="shared" ref="D245" si="24">_xlfn.STDEV.S(D215:D244)</f>
        <v>0.76251708102217275</v>
      </c>
      <c r="E245">
        <f t="shared" ref="E245" si="25">_xlfn.STDEV.S(E215:E244)</f>
        <v>5.5890602195656331</v>
      </c>
      <c r="F245">
        <f t="shared" ref="F245" si="26">_xlfn.STDEV.S(F215:F244)</f>
        <v>0.75958284074485449</v>
      </c>
      <c r="G245">
        <f t="shared" ref="G245" si="27">_xlfn.STDEV.S(G215:G244)</f>
        <v>6.1322788323886277</v>
      </c>
      <c r="H245">
        <f t="shared" ref="H245" si="28">_xlfn.STDEV.S(H215:H244)</f>
        <v>0.7749820910055345</v>
      </c>
      <c r="I245">
        <f t="shared" ref="I245" si="29">_xlfn.STDEV.S(I215:I244)</f>
        <v>6.6835983924279194</v>
      </c>
    </row>
    <row r="246" spans="1:9" x14ac:dyDescent="0.35">
      <c r="B246">
        <f>_xlfn.STDEV.S(B215:B244,D215:D244,F215:F244,H215:H244)</f>
        <v>0.75619513713999365</v>
      </c>
      <c r="C246">
        <f>_xlfn.STDEV.S(C215:C244,E215:E244,G215:G244,I215:I244)</f>
        <v>5.7711172324467874</v>
      </c>
    </row>
    <row r="249" spans="1:9" x14ac:dyDescent="0.35">
      <c r="A249" s="3" t="s">
        <v>37</v>
      </c>
      <c r="B249" s="2" t="s">
        <v>58</v>
      </c>
      <c r="C249" s="2"/>
      <c r="D249" s="2" t="s">
        <v>59</v>
      </c>
      <c r="E249" s="2"/>
      <c r="F249" s="2" t="s">
        <v>60</v>
      </c>
      <c r="G249" s="2"/>
      <c r="H249" s="2" t="s">
        <v>61</v>
      </c>
      <c r="I249" s="2"/>
    </row>
    <row r="250" spans="1:9" x14ac:dyDescent="0.35">
      <c r="A250" s="3"/>
      <c r="B250" t="s">
        <v>35</v>
      </c>
      <c r="C250" t="s">
        <v>36</v>
      </c>
      <c r="D250" t="s">
        <v>35</v>
      </c>
      <c r="E250" t="s">
        <v>36</v>
      </c>
      <c r="F250" t="s">
        <v>35</v>
      </c>
      <c r="G250" t="s">
        <v>36</v>
      </c>
      <c r="H250" t="s">
        <v>35</v>
      </c>
      <c r="I250" t="s">
        <v>36</v>
      </c>
    </row>
    <row r="251" spans="1:9" x14ac:dyDescent="0.35">
      <c r="A251" s="1" t="s">
        <v>4</v>
      </c>
      <c r="B251">
        <v>27.84</v>
      </c>
      <c r="C251">
        <v>53.01</v>
      </c>
      <c r="D251">
        <v>27.83</v>
      </c>
      <c r="E251">
        <v>53.45</v>
      </c>
      <c r="F251">
        <v>27.82</v>
      </c>
      <c r="G251">
        <v>54.31</v>
      </c>
      <c r="H251">
        <v>27.79</v>
      </c>
      <c r="I251">
        <v>53.04</v>
      </c>
    </row>
    <row r="252" spans="1:9" x14ac:dyDescent="0.35">
      <c r="A252" s="1" t="s">
        <v>5</v>
      </c>
      <c r="B252">
        <v>28.39</v>
      </c>
      <c r="C252">
        <v>53.58</v>
      </c>
      <c r="D252">
        <v>28.35</v>
      </c>
      <c r="E252">
        <v>53.2</v>
      </c>
      <c r="F252">
        <v>28.33</v>
      </c>
      <c r="G252">
        <v>56.39</v>
      </c>
      <c r="H252">
        <v>28.31</v>
      </c>
      <c r="I252">
        <v>53.2</v>
      </c>
    </row>
    <row r="253" spans="1:9" x14ac:dyDescent="0.35">
      <c r="A253" s="1" t="s">
        <v>6</v>
      </c>
      <c r="B253">
        <v>28.05</v>
      </c>
      <c r="C253">
        <v>54.4</v>
      </c>
      <c r="D253">
        <v>28.06</v>
      </c>
      <c r="E253">
        <v>52.64</v>
      </c>
      <c r="F253">
        <v>28.03</v>
      </c>
      <c r="G253">
        <v>54.6</v>
      </c>
      <c r="H253">
        <v>28.01</v>
      </c>
      <c r="I253">
        <v>54.71</v>
      </c>
    </row>
    <row r="254" spans="1:9" x14ac:dyDescent="0.35">
      <c r="A254" s="1" t="s">
        <v>7</v>
      </c>
      <c r="B254">
        <v>27.9</v>
      </c>
      <c r="C254">
        <v>53.33</v>
      </c>
      <c r="D254">
        <v>27.96</v>
      </c>
      <c r="E254">
        <v>54.6</v>
      </c>
      <c r="F254">
        <v>27.81</v>
      </c>
      <c r="G254">
        <v>53.9</v>
      </c>
      <c r="H254">
        <v>27.75</v>
      </c>
      <c r="I254">
        <v>53.07</v>
      </c>
    </row>
    <row r="255" spans="1:9" x14ac:dyDescent="0.35">
      <c r="A255" s="1" t="s">
        <v>8</v>
      </c>
      <c r="B255">
        <v>28.39</v>
      </c>
      <c r="C255">
        <v>55.6</v>
      </c>
      <c r="D255">
        <v>28.34</v>
      </c>
      <c r="E255">
        <v>53.39</v>
      </c>
      <c r="F255">
        <v>28.32</v>
      </c>
      <c r="G255">
        <v>56.48</v>
      </c>
      <c r="H255">
        <v>28.3</v>
      </c>
      <c r="I255">
        <v>53.39</v>
      </c>
    </row>
    <row r="256" spans="1:9" x14ac:dyDescent="0.35">
      <c r="A256" s="1" t="s">
        <v>9</v>
      </c>
      <c r="B256">
        <v>28.17</v>
      </c>
      <c r="C256">
        <v>55.04</v>
      </c>
      <c r="D256">
        <v>28.04</v>
      </c>
      <c r="E256">
        <v>53.28</v>
      </c>
      <c r="F256">
        <v>28.04</v>
      </c>
      <c r="G256">
        <v>54.39</v>
      </c>
      <c r="H256">
        <v>27.99</v>
      </c>
      <c r="I256">
        <v>53.64</v>
      </c>
    </row>
    <row r="257" spans="1:9" x14ac:dyDescent="0.35">
      <c r="A257" s="1" t="s">
        <v>10</v>
      </c>
      <c r="B257">
        <v>27.85</v>
      </c>
      <c r="C257">
        <v>54.06</v>
      </c>
      <c r="D257">
        <v>27.84</v>
      </c>
      <c r="E257">
        <v>53.1</v>
      </c>
      <c r="F257">
        <v>27.81</v>
      </c>
      <c r="G257">
        <v>53.73</v>
      </c>
      <c r="H257">
        <v>27.79</v>
      </c>
      <c r="I257">
        <v>55.09</v>
      </c>
    </row>
    <row r="258" spans="1:9" x14ac:dyDescent="0.35">
      <c r="A258" s="1" t="s">
        <v>11</v>
      </c>
      <c r="B258">
        <v>28.36</v>
      </c>
      <c r="C258">
        <v>55.26</v>
      </c>
      <c r="D258">
        <v>28.35</v>
      </c>
      <c r="E258">
        <v>52.36</v>
      </c>
      <c r="F258">
        <v>28.33</v>
      </c>
      <c r="G258">
        <v>56.6</v>
      </c>
      <c r="H258">
        <v>28.32</v>
      </c>
      <c r="I258">
        <v>52.36</v>
      </c>
    </row>
    <row r="259" spans="1:9" x14ac:dyDescent="0.35">
      <c r="A259" s="1" t="s">
        <v>12</v>
      </c>
      <c r="B259">
        <v>28.04</v>
      </c>
      <c r="C259">
        <v>54.6</v>
      </c>
      <c r="D259">
        <v>28.04</v>
      </c>
      <c r="E259">
        <v>50.5</v>
      </c>
      <c r="F259">
        <v>28.01</v>
      </c>
      <c r="G259">
        <v>54.8</v>
      </c>
      <c r="H259">
        <v>27.99</v>
      </c>
      <c r="I259">
        <v>50.5</v>
      </c>
    </row>
    <row r="260" spans="1:9" x14ac:dyDescent="0.35">
      <c r="A260" s="1" t="s">
        <v>13</v>
      </c>
      <c r="B260">
        <v>27.17</v>
      </c>
      <c r="C260">
        <v>59.96</v>
      </c>
      <c r="D260">
        <v>27.14</v>
      </c>
      <c r="E260">
        <v>61.81</v>
      </c>
      <c r="F260">
        <v>27.12</v>
      </c>
      <c r="G260">
        <v>62</v>
      </c>
      <c r="H260">
        <v>27.07</v>
      </c>
      <c r="I260">
        <v>62.87</v>
      </c>
    </row>
    <row r="261" spans="1:9" x14ac:dyDescent="0.35">
      <c r="A261" s="1" t="s">
        <v>14</v>
      </c>
      <c r="B261">
        <v>26.3</v>
      </c>
      <c r="C261">
        <v>63.2</v>
      </c>
      <c r="D261">
        <v>26.24</v>
      </c>
      <c r="E261">
        <v>68.34</v>
      </c>
      <c r="F261">
        <v>26.18</v>
      </c>
      <c r="G261">
        <v>71.09</v>
      </c>
      <c r="H261">
        <v>26.24</v>
      </c>
      <c r="I261">
        <v>72.099999999999994</v>
      </c>
    </row>
    <row r="262" spans="1:9" x14ac:dyDescent="0.35">
      <c r="A262" s="1" t="s">
        <v>15</v>
      </c>
      <c r="B262">
        <v>26.64</v>
      </c>
      <c r="C262">
        <v>62.43</v>
      </c>
      <c r="D262">
        <v>26.39</v>
      </c>
      <c r="E262">
        <v>66.459999999999994</v>
      </c>
      <c r="F262">
        <v>26.47</v>
      </c>
      <c r="G262">
        <v>67.11</v>
      </c>
      <c r="H262">
        <v>26.44</v>
      </c>
      <c r="I262">
        <v>68.709999999999994</v>
      </c>
    </row>
    <row r="263" spans="1:9" x14ac:dyDescent="0.35">
      <c r="A263" s="1" t="s">
        <v>16</v>
      </c>
      <c r="B263">
        <v>26.45</v>
      </c>
      <c r="C263">
        <v>59.4</v>
      </c>
      <c r="D263">
        <v>26.26</v>
      </c>
      <c r="E263">
        <v>62.39</v>
      </c>
      <c r="F263">
        <v>26.26</v>
      </c>
      <c r="G263">
        <v>64.650000000000006</v>
      </c>
      <c r="H263">
        <v>26.19</v>
      </c>
      <c r="I263">
        <v>65.680000000000007</v>
      </c>
    </row>
    <row r="264" spans="1:9" x14ac:dyDescent="0.35">
      <c r="A264" s="1" t="s">
        <v>17</v>
      </c>
      <c r="B264">
        <v>26.26</v>
      </c>
      <c r="C264">
        <v>64.7</v>
      </c>
      <c r="D264">
        <v>26.26</v>
      </c>
      <c r="E264">
        <v>65.790000000000006</v>
      </c>
      <c r="F264">
        <v>26.26</v>
      </c>
      <c r="G264">
        <v>69.260000000000005</v>
      </c>
      <c r="H264">
        <v>26.18</v>
      </c>
      <c r="I264">
        <v>70.099999999999994</v>
      </c>
    </row>
    <row r="265" spans="1:9" x14ac:dyDescent="0.35">
      <c r="A265" s="1" t="s">
        <v>18</v>
      </c>
      <c r="B265">
        <v>26.26</v>
      </c>
      <c r="C265">
        <v>69.3</v>
      </c>
      <c r="D265">
        <v>26.35</v>
      </c>
      <c r="E265">
        <v>66.86</v>
      </c>
      <c r="F265">
        <v>26.35</v>
      </c>
      <c r="G265">
        <v>67.459999999999994</v>
      </c>
      <c r="H265">
        <v>26.18</v>
      </c>
      <c r="I265">
        <v>70.099999999999994</v>
      </c>
    </row>
    <row r="266" spans="1:9" x14ac:dyDescent="0.35">
      <c r="A266" s="1" t="s">
        <v>19</v>
      </c>
      <c r="B266">
        <v>26.87</v>
      </c>
      <c r="C266">
        <v>67.5</v>
      </c>
      <c r="D266">
        <v>26.84</v>
      </c>
      <c r="E266">
        <v>65.489999999999995</v>
      </c>
      <c r="F266">
        <v>26.75</v>
      </c>
      <c r="G266">
        <v>65.45</v>
      </c>
      <c r="H266">
        <v>26.61</v>
      </c>
      <c r="I266">
        <v>65.900000000000006</v>
      </c>
    </row>
    <row r="267" spans="1:9" x14ac:dyDescent="0.35">
      <c r="A267" s="1" t="s">
        <v>20</v>
      </c>
      <c r="B267">
        <v>26.48</v>
      </c>
      <c r="C267">
        <v>65.5</v>
      </c>
      <c r="D267">
        <v>26.46</v>
      </c>
      <c r="E267">
        <v>67.17</v>
      </c>
      <c r="F267">
        <v>26.46</v>
      </c>
      <c r="G267">
        <v>68.959999999999994</v>
      </c>
      <c r="H267">
        <v>26.4</v>
      </c>
      <c r="I267">
        <v>69.2</v>
      </c>
    </row>
    <row r="268" spans="1:9" x14ac:dyDescent="0.35">
      <c r="A268" s="1" t="s">
        <v>21</v>
      </c>
      <c r="B268">
        <v>26.65</v>
      </c>
      <c r="C268">
        <v>68.959999999999994</v>
      </c>
      <c r="D268">
        <v>26.67</v>
      </c>
      <c r="E268">
        <v>65.680000000000007</v>
      </c>
      <c r="F268">
        <v>26.67</v>
      </c>
      <c r="G268">
        <v>64.900000000000006</v>
      </c>
      <c r="H268">
        <v>26.6</v>
      </c>
      <c r="I268">
        <v>65.11</v>
      </c>
    </row>
    <row r="269" spans="1:9" x14ac:dyDescent="0.35">
      <c r="A269" s="1" t="s">
        <v>22</v>
      </c>
      <c r="B269">
        <v>27.84</v>
      </c>
      <c r="C269">
        <v>54.3</v>
      </c>
      <c r="D269">
        <v>27.84</v>
      </c>
      <c r="E269">
        <v>54.3</v>
      </c>
      <c r="F269">
        <v>27.85</v>
      </c>
      <c r="G269">
        <v>55.21</v>
      </c>
      <c r="H269">
        <v>27.77</v>
      </c>
      <c r="I269">
        <v>53.1</v>
      </c>
    </row>
    <row r="270" spans="1:9" x14ac:dyDescent="0.35">
      <c r="A270" s="1" t="s">
        <v>23</v>
      </c>
      <c r="B270">
        <v>28.39</v>
      </c>
      <c r="C270">
        <v>53.5</v>
      </c>
      <c r="D270">
        <v>28.36</v>
      </c>
      <c r="E270">
        <v>57</v>
      </c>
      <c r="F270">
        <v>28.34</v>
      </c>
      <c r="G270">
        <v>54.51</v>
      </c>
      <c r="H270">
        <v>28.29</v>
      </c>
      <c r="I270">
        <v>53.39</v>
      </c>
    </row>
    <row r="271" spans="1:9" x14ac:dyDescent="0.35">
      <c r="A271" s="1" t="s">
        <v>24</v>
      </c>
      <c r="B271">
        <v>28.04</v>
      </c>
      <c r="C271">
        <v>54.41</v>
      </c>
      <c r="D271">
        <v>28.03</v>
      </c>
      <c r="E271">
        <v>54.73</v>
      </c>
      <c r="F271">
        <v>28.02</v>
      </c>
      <c r="G271">
        <v>51.64</v>
      </c>
      <c r="H271">
        <v>27.98</v>
      </c>
      <c r="I271">
        <v>53.59</v>
      </c>
    </row>
    <row r="272" spans="1:9" x14ac:dyDescent="0.35">
      <c r="A272" s="1" t="s">
        <v>25</v>
      </c>
      <c r="B272">
        <v>27.84</v>
      </c>
      <c r="C272">
        <v>53.3</v>
      </c>
      <c r="D272">
        <v>27.86</v>
      </c>
      <c r="E272">
        <v>53.81</v>
      </c>
      <c r="F272">
        <v>27.84</v>
      </c>
      <c r="G272">
        <v>52.28</v>
      </c>
      <c r="H272">
        <v>27.78</v>
      </c>
      <c r="I272">
        <v>55.08</v>
      </c>
    </row>
    <row r="273" spans="1:9" x14ac:dyDescent="0.35">
      <c r="A273" s="1" t="s">
        <v>26</v>
      </c>
      <c r="B273">
        <v>28.38</v>
      </c>
      <c r="C273">
        <v>55.61</v>
      </c>
      <c r="D273">
        <v>28.33</v>
      </c>
      <c r="E273">
        <v>54.9</v>
      </c>
      <c r="F273">
        <v>28.34</v>
      </c>
      <c r="G273">
        <v>55.29</v>
      </c>
      <c r="H273">
        <v>28.31</v>
      </c>
      <c r="I273">
        <v>52.36</v>
      </c>
    </row>
    <row r="274" spans="1:9" x14ac:dyDescent="0.35">
      <c r="A274" s="1" t="s">
        <v>27</v>
      </c>
      <c r="B274">
        <v>28.05</v>
      </c>
      <c r="C274">
        <v>55.03</v>
      </c>
      <c r="D274">
        <v>28.04</v>
      </c>
      <c r="E274">
        <v>53.24</v>
      </c>
      <c r="F274">
        <v>28.03</v>
      </c>
      <c r="G274">
        <v>52</v>
      </c>
      <c r="H274">
        <v>27.95</v>
      </c>
      <c r="I274">
        <v>50.5</v>
      </c>
    </row>
    <row r="275" spans="1:9" x14ac:dyDescent="0.35">
      <c r="A275" s="1" t="s">
        <v>28</v>
      </c>
      <c r="B275">
        <v>27.85</v>
      </c>
      <c r="C275">
        <v>52</v>
      </c>
      <c r="D275">
        <v>27.85</v>
      </c>
      <c r="E275">
        <v>53.82</v>
      </c>
      <c r="F275">
        <v>27.86</v>
      </c>
      <c r="G275">
        <v>52.14</v>
      </c>
      <c r="H275">
        <v>27.85</v>
      </c>
      <c r="I275">
        <v>52.14</v>
      </c>
    </row>
    <row r="276" spans="1:9" x14ac:dyDescent="0.35">
      <c r="A276" s="1" t="s">
        <v>29</v>
      </c>
      <c r="B276">
        <v>28.35</v>
      </c>
      <c r="C276">
        <v>56.62</v>
      </c>
      <c r="D276">
        <v>28.31</v>
      </c>
      <c r="E276">
        <v>56.2</v>
      </c>
      <c r="F276">
        <v>28.32</v>
      </c>
      <c r="G276">
        <v>53.96</v>
      </c>
      <c r="H276">
        <v>28.36</v>
      </c>
      <c r="I276">
        <v>54.51</v>
      </c>
    </row>
    <row r="277" spans="1:9" x14ac:dyDescent="0.35">
      <c r="A277" s="1" t="s">
        <v>30</v>
      </c>
      <c r="B277">
        <v>28.06</v>
      </c>
      <c r="C277">
        <v>54.26</v>
      </c>
      <c r="D277">
        <v>28.04</v>
      </c>
      <c r="E277">
        <v>53.99</v>
      </c>
      <c r="F277">
        <v>28.01</v>
      </c>
      <c r="G277">
        <v>52.64</v>
      </c>
      <c r="H277">
        <v>27.77</v>
      </c>
      <c r="I277">
        <v>53</v>
      </c>
    </row>
    <row r="278" spans="1:9" x14ac:dyDescent="0.35">
      <c r="A278" s="1" t="s">
        <v>31</v>
      </c>
      <c r="B278">
        <v>27.99</v>
      </c>
      <c r="C278">
        <v>53.55</v>
      </c>
      <c r="D278">
        <v>27.8</v>
      </c>
      <c r="E278">
        <v>53.36</v>
      </c>
      <c r="F278">
        <v>27.79</v>
      </c>
      <c r="G278">
        <v>52.57</v>
      </c>
      <c r="H278">
        <v>27.82</v>
      </c>
      <c r="I278">
        <v>53.39</v>
      </c>
    </row>
    <row r="279" spans="1:9" x14ac:dyDescent="0.35">
      <c r="A279" s="1" t="s">
        <v>32</v>
      </c>
      <c r="B279">
        <v>28.54</v>
      </c>
      <c r="C279">
        <v>57.05</v>
      </c>
      <c r="D279">
        <v>28.31</v>
      </c>
      <c r="E279">
        <v>54.91</v>
      </c>
      <c r="F279">
        <v>28.31</v>
      </c>
      <c r="G279">
        <v>54.77</v>
      </c>
      <c r="H279">
        <v>27.99</v>
      </c>
      <c r="I279">
        <v>53.6</v>
      </c>
    </row>
    <row r="280" spans="1:9" x14ac:dyDescent="0.35">
      <c r="A280" s="1" t="s">
        <v>33</v>
      </c>
      <c r="B280">
        <v>28.16</v>
      </c>
      <c r="C280">
        <v>55.45</v>
      </c>
      <c r="D280">
        <v>28.02</v>
      </c>
      <c r="E280">
        <v>54.58</v>
      </c>
      <c r="F280">
        <v>28.04</v>
      </c>
      <c r="G280">
        <v>50.36</v>
      </c>
      <c r="H280">
        <v>27.78</v>
      </c>
      <c r="I280">
        <v>55.1</v>
      </c>
    </row>
    <row r="281" spans="1:9" x14ac:dyDescent="0.35">
      <c r="B281">
        <f>_xlfn.STDEV.S(B251:B280)</f>
        <v>0.76576488693917355</v>
      </c>
      <c r="C281">
        <f t="shared" ref="C281" si="30">_xlfn.STDEV.S(C251:C280)</f>
        <v>5.1693614292489638</v>
      </c>
      <c r="D281">
        <f t="shared" ref="D281" si="31">_xlfn.STDEV.S(D251:D280)</f>
        <v>0.7662274353993207</v>
      </c>
      <c r="E281">
        <f t="shared" ref="E281" si="32">_xlfn.STDEV.S(E251:E280)</f>
        <v>5.6734159772199604</v>
      </c>
      <c r="F281">
        <f t="shared" ref="F281" si="33">_xlfn.STDEV.S(F251:F280)</f>
        <v>0.76326288386443686</v>
      </c>
      <c r="G281">
        <f t="shared" ref="G281" si="34">_xlfn.STDEV.S(G251:G280)</f>
        <v>6.3167921165475027</v>
      </c>
      <c r="H281">
        <f t="shared" ref="H281" si="35">_xlfn.STDEV.S(H251:H280)</f>
        <v>0.76669982437043438</v>
      </c>
      <c r="I281">
        <f t="shared" ref="I281" si="36">_xlfn.STDEV.S(I251:I280)</f>
        <v>7.0084878015423229</v>
      </c>
    </row>
    <row r="282" spans="1:9" x14ac:dyDescent="0.35">
      <c r="B282">
        <f>_xlfn.STDEV.S(B251:B280,D251:D280,F251:F280,H251:H280)</f>
        <v>0.75711626254757303</v>
      </c>
      <c r="C282">
        <f>_xlfn.STDEV.S(C251:C280,E251:E280,G251:G280,I251:I280)</f>
        <v>6.0060645728012076</v>
      </c>
    </row>
    <row r="285" spans="1:9" x14ac:dyDescent="0.35">
      <c r="A285" s="3" t="s">
        <v>37</v>
      </c>
      <c r="B285" s="2" t="s">
        <v>62</v>
      </c>
      <c r="C285" s="2"/>
      <c r="D285" s="2" t="s">
        <v>63</v>
      </c>
      <c r="E285" s="2"/>
      <c r="F285" s="2" t="s">
        <v>68</v>
      </c>
      <c r="G285" s="2"/>
      <c r="H285" s="2" t="s">
        <v>64</v>
      </c>
      <c r="I285" s="2"/>
    </row>
    <row r="286" spans="1:9" x14ac:dyDescent="0.35">
      <c r="A286" s="3"/>
      <c r="B286" t="s">
        <v>35</v>
      </c>
      <c r="C286" t="s">
        <v>36</v>
      </c>
      <c r="D286" t="s">
        <v>35</v>
      </c>
      <c r="E286" t="s">
        <v>36</v>
      </c>
      <c r="F286" t="s">
        <v>35</v>
      </c>
      <c r="G286" t="s">
        <v>36</v>
      </c>
      <c r="H286" t="s">
        <v>35</v>
      </c>
      <c r="I286" t="s">
        <v>36</v>
      </c>
    </row>
    <row r="287" spans="1:9" x14ac:dyDescent="0.35">
      <c r="A287" s="1" t="s">
        <v>4</v>
      </c>
      <c r="B287">
        <v>27.88</v>
      </c>
      <c r="C287">
        <v>52.98</v>
      </c>
      <c r="D287">
        <v>27.86</v>
      </c>
      <c r="E287">
        <v>53.49</v>
      </c>
      <c r="F287">
        <v>27.83</v>
      </c>
      <c r="G287">
        <v>54.1</v>
      </c>
      <c r="H287">
        <v>27.76</v>
      </c>
      <c r="I287">
        <v>52.91</v>
      </c>
    </row>
    <row r="288" spans="1:9" x14ac:dyDescent="0.35">
      <c r="A288" s="1" t="s">
        <v>5</v>
      </c>
      <c r="B288">
        <v>28.38</v>
      </c>
      <c r="C288">
        <v>53.25</v>
      </c>
      <c r="D288">
        <v>28.33</v>
      </c>
      <c r="E288">
        <v>54.32</v>
      </c>
      <c r="F288">
        <v>28.32</v>
      </c>
      <c r="G288">
        <v>56.22</v>
      </c>
      <c r="H288">
        <v>28.28</v>
      </c>
      <c r="I288">
        <v>54.32</v>
      </c>
    </row>
    <row r="289" spans="1:9" x14ac:dyDescent="0.35">
      <c r="A289" s="1" t="s">
        <v>6</v>
      </c>
      <c r="B289">
        <v>28.06</v>
      </c>
      <c r="C289">
        <v>54.15</v>
      </c>
      <c r="D289">
        <v>28.05</v>
      </c>
      <c r="E289">
        <v>53.06</v>
      </c>
      <c r="F289">
        <v>28.02</v>
      </c>
      <c r="G289">
        <v>54.29</v>
      </c>
      <c r="H289">
        <v>28.01</v>
      </c>
      <c r="I289">
        <v>54.53</v>
      </c>
    </row>
    <row r="290" spans="1:9" x14ac:dyDescent="0.35">
      <c r="A290" s="1" t="s">
        <v>7</v>
      </c>
      <c r="B290">
        <v>27.87</v>
      </c>
      <c r="C290">
        <v>53.61</v>
      </c>
      <c r="D290">
        <v>27.89</v>
      </c>
      <c r="E290">
        <v>54.76</v>
      </c>
      <c r="F290">
        <v>27.8</v>
      </c>
      <c r="G290">
        <v>53.99</v>
      </c>
      <c r="H290">
        <v>27.79</v>
      </c>
      <c r="I290">
        <v>52.95</v>
      </c>
    </row>
    <row r="291" spans="1:9" x14ac:dyDescent="0.35">
      <c r="A291" s="1" t="s">
        <v>8</v>
      </c>
      <c r="B291">
        <v>28.39</v>
      </c>
      <c r="C291">
        <v>53.26</v>
      </c>
      <c r="D291">
        <v>28.36</v>
      </c>
      <c r="E291">
        <v>53.99</v>
      </c>
      <c r="F291">
        <v>28.34</v>
      </c>
      <c r="G291">
        <v>56.76</v>
      </c>
      <c r="H291">
        <v>28.26</v>
      </c>
      <c r="I291">
        <v>53.99</v>
      </c>
    </row>
    <row r="292" spans="1:9" x14ac:dyDescent="0.35">
      <c r="A292" s="1" t="s">
        <v>9</v>
      </c>
      <c r="B292">
        <v>28.17</v>
      </c>
      <c r="C292">
        <v>54.75</v>
      </c>
      <c r="D292">
        <v>28.05</v>
      </c>
      <c r="E292">
        <v>53.19</v>
      </c>
      <c r="F292">
        <v>28.06</v>
      </c>
      <c r="G292">
        <v>54.36</v>
      </c>
      <c r="H292">
        <v>27.98</v>
      </c>
      <c r="I292">
        <v>53.8</v>
      </c>
    </row>
    <row r="293" spans="1:9" x14ac:dyDescent="0.35">
      <c r="A293" s="1" t="s">
        <v>10</v>
      </c>
      <c r="B293">
        <v>27.87</v>
      </c>
      <c r="C293">
        <v>53.78</v>
      </c>
      <c r="D293">
        <v>27.85</v>
      </c>
      <c r="E293">
        <v>53.27</v>
      </c>
      <c r="F293">
        <v>27.81</v>
      </c>
      <c r="G293">
        <v>53.67</v>
      </c>
      <c r="H293">
        <v>27.8</v>
      </c>
      <c r="I293">
        <v>55.31</v>
      </c>
    </row>
    <row r="294" spans="1:9" x14ac:dyDescent="0.35">
      <c r="A294" s="1" t="s">
        <v>11</v>
      </c>
      <c r="B294">
        <v>28.39</v>
      </c>
      <c r="C294">
        <v>55.64</v>
      </c>
      <c r="D294">
        <v>28.35</v>
      </c>
      <c r="E294">
        <v>52.84</v>
      </c>
      <c r="F294">
        <v>28.33</v>
      </c>
      <c r="G294">
        <v>56.41</v>
      </c>
      <c r="H294">
        <v>28.3</v>
      </c>
      <c r="I294">
        <v>52.84</v>
      </c>
    </row>
    <row r="295" spans="1:9" x14ac:dyDescent="0.35">
      <c r="A295" s="1" t="s">
        <v>12</v>
      </c>
      <c r="B295">
        <v>28.03</v>
      </c>
      <c r="C295">
        <v>54.79</v>
      </c>
      <c r="D295">
        <v>28.06</v>
      </c>
      <c r="E295">
        <v>50.88</v>
      </c>
      <c r="F295">
        <v>28.05</v>
      </c>
      <c r="G295">
        <v>55.15</v>
      </c>
      <c r="H295">
        <v>27.96</v>
      </c>
      <c r="I295">
        <v>50.88</v>
      </c>
    </row>
    <row r="296" spans="1:9" x14ac:dyDescent="0.35">
      <c r="A296" s="1" t="s">
        <v>13</v>
      </c>
      <c r="B296">
        <v>27.19</v>
      </c>
      <c r="C296">
        <v>60.14</v>
      </c>
      <c r="D296">
        <v>27.16</v>
      </c>
      <c r="E296">
        <v>60.87</v>
      </c>
      <c r="F296">
        <v>27.1</v>
      </c>
      <c r="G296">
        <v>62.24</v>
      </c>
      <c r="H296">
        <v>27.1</v>
      </c>
      <c r="I296">
        <v>62.83</v>
      </c>
    </row>
    <row r="297" spans="1:9" x14ac:dyDescent="0.35">
      <c r="A297" s="1" t="s">
        <v>14</v>
      </c>
      <c r="B297">
        <v>26.26</v>
      </c>
      <c r="C297">
        <v>63.4</v>
      </c>
      <c r="D297">
        <v>26.24</v>
      </c>
      <c r="E297">
        <v>68.45</v>
      </c>
      <c r="F297">
        <v>26.2</v>
      </c>
      <c r="G297">
        <v>71.010000000000005</v>
      </c>
      <c r="H297">
        <v>26.21</v>
      </c>
      <c r="I297">
        <v>72.2</v>
      </c>
    </row>
    <row r="298" spans="1:9" x14ac:dyDescent="0.35">
      <c r="A298" s="1" t="s">
        <v>15</v>
      </c>
      <c r="B298">
        <v>26.65</v>
      </c>
      <c r="C298">
        <v>62.31</v>
      </c>
      <c r="D298">
        <v>26.35</v>
      </c>
      <c r="E298">
        <v>66.48</v>
      </c>
      <c r="F298">
        <v>26.46</v>
      </c>
      <c r="G298">
        <v>67.39</v>
      </c>
      <c r="H298">
        <v>26.43</v>
      </c>
      <c r="I298">
        <v>68.790000000000006</v>
      </c>
    </row>
    <row r="299" spans="1:9" x14ac:dyDescent="0.35">
      <c r="A299" s="1" t="s">
        <v>16</v>
      </c>
      <c r="B299">
        <v>26.44</v>
      </c>
      <c r="C299">
        <v>59.49</v>
      </c>
      <c r="D299">
        <v>26.28</v>
      </c>
      <c r="E299">
        <v>62.34</v>
      </c>
      <c r="F299">
        <v>26.28</v>
      </c>
      <c r="G299">
        <v>64.67</v>
      </c>
      <c r="H299">
        <v>26.2</v>
      </c>
      <c r="I299">
        <v>65.72</v>
      </c>
    </row>
    <row r="300" spans="1:9" x14ac:dyDescent="0.35">
      <c r="A300" s="1" t="s">
        <v>17</v>
      </c>
      <c r="B300">
        <v>26.28</v>
      </c>
      <c r="C300">
        <v>64.7</v>
      </c>
      <c r="D300">
        <v>26.24</v>
      </c>
      <c r="E300">
        <v>65.819999999999993</v>
      </c>
      <c r="F300">
        <v>26.24</v>
      </c>
      <c r="G300">
        <v>69.290000000000006</v>
      </c>
      <c r="H300">
        <v>26.2</v>
      </c>
      <c r="I300">
        <v>70.3</v>
      </c>
    </row>
    <row r="301" spans="1:9" x14ac:dyDescent="0.35">
      <c r="A301" s="1" t="s">
        <v>18</v>
      </c>
      <c r="B301">
        <v>26.24</v>
      </c>
      <c r="C301">
        <v>69.3</v>
      </c>
      <c r="D301">
        <v>26.34</v>
      </c>
      <c r="E301">
        <v>66.900000000000006</v>
      </c>
      <c r="F301">
        <v>26.34</v>
      </c>
      <c r="G301">
        <v>67.45</v>
      </c>
      <c r="H301">
        <v>26.19</v>
      </c>
      <c r="I301">
        <v>70.3</v>
      </c>
    </row>
    <row r="302" spans="1:9" x14ac:dyDescent="0.35">
      <c r="A302" s="1" t="s">
        <v>19</v>
      </c>
      <c r="B302">
        <v>26.81</v>
      </c>
      <c r="C302">
        <v>67.5</v>
      </c>
      <c r="D302">
        <v>26.84</v>
      </c>
      <c r="E302">
        <v>65.42</v>
      </c>
      <c r="F302">
        <v>26.74</v>
      </c>
      <c r="G302">
        <v>65.52</v>
      </c>
      <c r="H302">
        <v>26.57</v>
      </c>
      <c r="I302">
        <v>65.8</v>
      </c>
    </row>
    <row r="303" spans="1:9" x14ac:dyDescent="0.35">
      <c r="A303" s="1" t="s">
        <v>20</v>
      </c>
      <c r="B303">
        <v>26.48</v>
      </c>
      <c r="C303">
        <v>65.5</v>
      </c>
      <c r="D303">
        <v>26.44</v>
      </c>
      <c r="E303">
        <v>67.14</v>
      </c>
      <c r="F303">
        <v>26.44</v>
      </c>
      <c r="G303">
        <v>69.05</v>
      </c>
      <c r="H303">
        <v>26.4</v>
      </c>
      <c r="I303">
        <v>69.2</v>
      </c>
    </row>
    <row r="304" spans="1:9" x14ac:dyDescent="0.35">
      <c r="A304" s="1" t="s">
        <v>21</v>
      </c>
      <c r="B304">
        <v>26.68</v>
      </c>
      <c r="C304">
        <v>69.05</v>
      </c>
      <c r="D304">
        <v>26.64</v>
      </c>
      <c r="E304">
        <v>65.72</v>
      </c>
      <c r="F304">
        <v>26.64</v>
      </c>
      <c r="G304">
        <v>64.89</v>
      </c>
      <c r="H304">
        <v>26.57</v>
      </c>
      <c r="I304">
        <v>65.3</v>
      </c>
    </row>
    <row r="305" spans="1:9" x14ac:dyDescent="0.35">
      <c r="A305" s="1" t="s">
        <v>22</v>
      </c>
      <c r="B305">
        <v>27.84</v>
      </c>
      <c r="C305">
        <v>54.1</v>
      </c>
      <c r="D305">
        <v>27.86</v>
      </c>
      <c r="E305">
        <v>54.34</v>
      </c>
      <c r="F305">
        <v>27.85</v>
      </c>
      <c r="G305">
        <v>55.4</v>
      </c>
      <c r="H305">
        <v>27.73</v>
      </c>
      <c r="I305">
        <v>53</v>
      </c>
    </row>
    <row r="306" spans="1:9" x14ac:dyDescent="0.35">
      <c r="A306" s="1" t="s">
        <v>23</v>
      </c>
      <c r="B306">
        <v>28.41</v>
      </c>
      <c r="C306">
        <v>53.24</v>
      </c>
      <c r="D306">
        <v>28.35</v>
      </c>
      <c r="E306">
        <v>56.96</v>
      </c>
      <c r="F306">
        <v>28.34</v>
      </c>
      <c r="G306">
        <v>54.5</v>
      </c>
      <c r="H306">
        <v>28.25</v>
      </c>
      <c r="I306">
        <v>53.99</v>
      </c>
    </row>
    <row r="307" spans="1:9" x14ac:dyDescent="0.35">
      <c r="A307" s="1" t="s">
        <v>24</v>
      </c>
      <c r="B307">
        <v>28.05</v>
      </c>
      <c r="C307">
        <v>54.16</v>
      </c>
      <c r="D307">
        <v>28.04</v>
      </c>
      <c r="E307">
        <v>54.7</v>
      </c>
      <c r="F307">
        <v>28.02</v>
      </c>
      <c r="G307">
        <v>51.66</v>
      </c>
      <c r="H307">
        <v>27.95</v>
      </c>
      <c r="I307">
        <v>53.77</v>
      </c>
    </row>
    <row r="308" spans="1:9" x14ac:dyDescent="0.35">
      <c r="A308" s="1" t="s">
        <v>25</v>
      </c>
      <c r="B308">
        <v>27.84</v>
      </c>
      <c r="C308">
        <v>53.43</v>
      </c>
      <c r="D308">
        <v>27.85</v>
      </c>
      <c r="E308">
        <v>53.81</v>
      </c>
      <c r="F308">
        <v>27.86</v>
      </c>
      <c r="G308">
        <v>52.19</v>
      </c>
      <c r="H308">
        <v>27.78</v>
      </c>
      <c r="I308">
        <v>55.27</v>
      </c>
    </row>
    <row r="309" spans="1:9" x14ac:dyDescent="0.35">
      <c r="A309" s="1" t="s">
        <v>26</v>
      </c>
      <c r="B309">
        <v>28.4</v>
      </c>
      <c r="C309">
        <v>53.29</v>
      </c>
      <c r="D309">
        <v>28.32</v>
      </c>
      <c r="E309">
        <v>55.32</v>
      </c>
      <c r="F309">
        <v>28.32</v>
      </c>
      <c r="G309">
        <v>55.32</v>
      </c>
      <c r="H309">
        <v>28.27</v>
      </c>
      <c r="I309">
        <v>52.84</v>
      </c>
    </row>
    <row r="310" spans="1:9" x14ac:dyDescent="0.35">
      <c r="A310" s="1" t="s">
        <v>27</v>
      </c>
      <c r="B310">
        <v>28.03</v>
      </c>
      <c r="C310">
        <v>54.73</v>
      </c>
      <c r="D310">
        <v>28.03</v>
      </c>
      <c r="E310">
        <v>53.16</v>
      </c>
      <c r="F310">
        <v>28.04</v>
      </c>
      <c r="G310">
        <v>52.09</v>
      </c>
      <c r="H310">
        <v>27.96</v>
      </c>
      <c r="I310">
        <v>50.88</v>
      </c>
    </row>
    <row r="311" spans="1:9" x14ac:dyDescent="0.35">
      <c r="A311" s="1" t="s">
        <v>28</v>
      </c>
      <c r="B311">
        <v>27.85</v>
      </c>
      <c r="C311">
        <v>52.09</v>
      </c>
      <c r="D311">
        <v>27.86</v>
      </c>
      <c r="E311">
        <v>53.8</v>
      </c>
      <c r="F311">
        <v>27.85</v>
      </c>
      <c r="G311">
        <v>52.14</v>
      </c>
      <c r="H311">
        <v>27.86</v>
      </c>
      <c r="I311">
        <v>52.14</v>
      </c>
    </row>
    <row r="312" spans="1:9" x14ac:dyDescent="0.35">
      <c r="A312" s="1" t="s">
        <v>29</v>
      </c>
      <c r="B312">
        <v>28.35</v>
      </c>
      <c r="C312">
        <v>56.64</v>
      </c>
      <c r="D312">
        <v>28.33</v>
      </c>
      <c r="E312">
        <v>56.19</v>
      </c>
      <c r="F312">
        <v>28.3</v>
      </c>
      <c r="G312">
        <v>54.14</v>
      </c>
      <c r="H312">
        <v>28.34</v>
      </c>
      <c r="I312">
        <v>54.5</v>
      </c>
    </row>
    <row r="313" spans="1:9" x14ac:dyDescent="0.35">
      <c r="A313" s="1" t="s">
        <v>30</v>
      </c>
      <c r="B313">
        <v>27.56</v>
      </c>
      <c r="C313">
        <v>54.34</v>
      </c>
      <c r="D313">
        <v>28.02</v>
      </c>
      <c r="E313">
        <v>54.04</v>
      </c>
      <c r="F313">
        <v>28.03</v>
      </c>
      <c r="G313">
        <v>52.67</v>
      </c>
      <c r="H313">
        <v>27.79</v>
      </c>
      <c r="I313">
        <v>53</v>
      </c>
    </row>
    <row r="314" spans="1:9" x14ac:dyDescent="0.35">
      <c r="A314" s="1" t="s">
        <v>31</v>
      </c>
      <c r="B314">
        <v>27.98</v>
      </c>
      <c r="C314">
        <v>53.5</v>
      </c>
      <c r="D314">
        <v>27.81</v>
      </c>
      <c r="E314">
        <v>53.38</v>
      </c>
      <c r="F314">
        <v>27.8</v>
      </c>
      <c r="G314">
        <v>52.81</v>
      </c>
      <c r="H314">
        <v>27.84</v>
      </c>
      <c r="I314">
        <v>53.99</v>
      </c>
    </row>
    <row r="315" spans="1:9" x14ac:dyDescent="0.35">
      <c r="A315" s="1" t="s">
        <v>32</v>
      </c>
      <c r="B315">
        <v>28.52</v>
      </c>
      <c r="C315">
        <v>57.01</v>
      </c>
      <c r="D315">
        <v>28.33</v>
      </c>
      <c r="E315">
        <v>54.9</v>
      </c>
      <c r="F315">
        <v>28.33</v>
      </c>
      <c r="G315">
        <v>54.8</v>
      </c>
      <c r="H315">
        <v>27.99</v>
      </c>
      <c r="I315">
        <v>53.8</v>
      </c>
    </row>
    <row r="316" spans="1:9" x14ac:dyDescent="0.35">
      <c r="A316" s="1" t="s">
        <v>33</v>
      </c>
      <c r="B316">
        <v>28.14</v>
      </c>
      <c r="C316">
        <v>55.47</v>
      </c>
      <c r="D316">
        <v>28.03</v>
      </c>
      <c r="E316">
        <v>54.58</v>
      </c>
      <c r="F316">
        <v>28.03</v>
      </c>
      <c r="G316">
        <v>50.37</v>
      </c>
      <c r="H316">
        <v>27.78</v>
      </c>
      <c r="I316">
        <v>55.3</v>
      </c>
    </row>
    <row r="317" spans="1:9" x14ac:dyDescent="0.35">
      <c r="B317">
        <f>_xlfn.STDEV.S(B287:B316)</f>
        <v>0.76569883939031691</v>
      </c>
      <c r="C317">
        <f t="shared" ref="C317" si="37">_xlfn.STDEV.S(C287:C316)</f>
        <v>5.2999525046668232</v>
      </c>
      <c r="D317">
        <f t="shared" ref="D317" si="38">_xlfn.STDEV.S(D287:D316)</f>
        <v>0.77150427774232888</v>
      </c>
      <c r="E317">
        <f t="shared" ref="E317" si="39">_xlfn.STDEV.S(E287:E316)</f>
        <v>5.5671728312792066</v>
      </c>
      <c r="F317">
        <f t="shared" ref="F317" si="40">_xlfn.STDEV.S(F287:F316)</f>
        <v>0.76748439648671318</v>
      </c>
      <c r="G317">
        <f t="shared" ref="G317" si="41">_xlfn.STDEV.S(G287:G316)</f>
        <v>6.3308843873850895</v>
      </c>
      <c r="H317">
        <f t="shared" ref="H317" si="42">_xlfn.STDEV.S(H287:H316)</f>
        <v>0.76155052058435302</v>
      </c>
      <c r="I317">
        <f t="shared" ref="I317" si="43">_xlfn.STDEV.S(I287:I316)</f>
        <v>6.9325080051435748</v>
      </c>
    </row>
    <row r="318" spans="1:9" x14ac:dyDescent="0.35">
      <c r="B318">
        <f>_xlfn.STDEV.S(B287:B316,D287:D316,F287:F316,H287:H316)</f>
        <v>0.75806668442770631</v>
      </c>
      <c r="C318">
        <f>_xlfn.STDEV.S(C287:C316,E287:E316,G287:G316,I287:I316)</f>
        <v>5.9937810067017665</v>
      </c>
    </row>
    <row r="321" spans="1:19" x14ac:dyDescent="0.35">
      <c r="A321" s="3" t="s">
        <v>37</v>
      </c>
      <c r="B321" s="2" t="s">
        <v>65</v>
      </c>
      <c r="C321" s="2"/>
      <c r="D321" s="2" t="s">
        <v>34</v>
      </c>
      <c r="E321" s="2"/>
      <c r="F321" s="2" t="s">
        <v>66</v>
      </c>
      <c r="G321" s="2"/>
      <c r="H321" s="2" t="s">
        <v>67</v>
      </c>
      <c r="I321" s="2"/>
      <c r="J321" s="2" t="s">
        <v>69</v>
      </c>
      <c r="K321" s="2"/>
      <c r="L321" s="2" t="s">
        <v>70</v>
      </c>
      <c r="M321" s="2"/>
      <c r="N321" s="2" t="s">
        <v>71</v>
      </c>
      <c r="O321" s="2"/>
      <c r="P321" s="2" t="s">
        <v>72</v>
      </c>
      <c r="Q321" s="2"/>
    </row>
    <row r="322" spans="1:19" x14ac:dyDescent="0.35">
      <c r="A322" s="3"/>
      <c r="B322" t="s">
        <v>35</v>
      </c>
      <c r="C322" t="s">
        <v>36</v>
      </c>
      <c r="D322" t="s">
        <v>35</v>
      </c>
      <c r="E322" t="s">
        <v>36</v>
      </c>
      <c r="F322" t="s">
        <v>35</v>
      </c>
      <c r="G322" t="s">
        <v>36</v>
      </c>
      <c r="H322" t="s">
        <v>35</v>
      </c>
      <c r="I322" t="s">
        <v>36</v>
      </c>
      <c r="J322" t="s">
        <v>35</v>
      </c>
      <c r="K322" t="s">
        <v>36</v>
      </c>
      <c r="L322" t="s">
        <v>35</v>
      </c>
      <c r="M322" t="s">
        <v>36</v>
      </c>
      <c r="N322" t="s">
        <v>35</v>
      </c>
      <c r="O322" t="s">
        <v>36</v>
      </c>
      <c r="P322" t="s">
        <v>35</v>
      </c>
      <c r="Q322" t="s">
        <v>36</v>
      </c>
    </row>
    <row r="323" spans="1:19" x14ac:dyDescent="0.35">
      <c r="A323" s="1" t="s">
        <v>4</v>
      </c>
      <c r="B323">
        <v>28.05</v>
      </c>
      <c r="C323">
        <v>52.5</v>
      </c>
      <c r="D323">
        <v>28.04</v>
      </c>
      <c r="E323">
        <v>52.2</v>
      </c>
      <c r="F323">
        <v>27.87</v>
      </c>
      <c r="G323">
        <v>53.41</v>
      </c>
      <c r="H323">
        <v>27.86</v>
      </c>
      <c r="I323">
        <v>53.1</v>
      </c>
      <c r="J323">
        <v>27.86</v>
      </c>
      <c r="K323">
        <v>52.79</v>
      </c>
      <c r="L323">
        <v>27.86</v>
      </c>
      <c r="M323">
        <v>53.51</v>
      </c>
      <c r="N323">
        <v>27.84</v>
      </c>
      <c r="O323">
        <v>53.01</v>
      </c>
      <c r="P323">
        <v>27.88</v>
      </c>
      <c r="Q323">
        <v>52.98</v>
      </c>
      <c r="R323">
        <f>AVERAGE(B323,D323,F323,H323,J323,L323,N323,P323)</f>
        <v>27.907500000000002</v>
      </c>
      <c r="S323">
        <f>AVERAGE(C323,E323,G323,I323,K323,M323,O323,Q323)</f>
        <v>52.9375</v>
      </c>
    </row>
    <row r="324" spans="1:19" x14ac:dyDescent="0.35">
      <c r="A324" s="1" t="s">
        <v>5</v>
      </c>
      <c r="B324">
        <v>28.63</v>
      </c>
      <c r="C324">
        <v>55.32</v>
      </c>
      <c r="D324">
        <v>28.66</v>
      </c>
      <c r="E324">
        <v>55.24</v>
      </c>
      <c r="F324">
        <v>28.38</v>
      </c>
      <c r="G324">
        <v>54.1</v>
      </c>
      <c r="H324">
        <v>28.39</v>
      </c>
      <c r="I324">
        <v>55.11</v>
      </c>
      <c r="J324">
        <v>28.4</v>
      </c>
      <c r="K324">
        <v>53.5</v>
      </c>
      <c r="L324">
        <v>28.37</v>
      </c>
      <c r="M324">
        <v>54.38</v>
      </c>
      <c r="N324">
        <v>28.39</v>
      </c>
      <c r="O324">
        <v>53.58</v>
      </c>
      <c r="P324">
        <v>28.38</v>
      </c>
      <c r="Q324">
        <v>53.25</v>
      </c>
      <c r="R324">
        <f t="shared" ref="R324:R352" si="44">AVERAGE(B324,D324,F324,H324,J324,L324,N324,P324)</f>
        <v>28.450000000000003</v>
      </c>
      <c r="S324">
        <f t="shared" ref="S324:S352" si="45">AVERAGE(C324,E324,G324,I324,K324,M324,O324,Q324)</f>
        <v>54.309999999999995</v>
      </c>
    </row>
    <row r="325" spans="1:19" x14ac:dyDescent="0.35">
      <c r="A325" s="1" t="s">
        <v>6</v>
      </c>
      <c r="B325">
        <v>28.23</v>
      </c>
      <c r="C325">
        <v>54.56</v>
      </c>
      <c r="D325">
        <v>28.23</v>
      </c>
      <c r="E325">
        <v>54.12</v>
      </c>
      <c r="F325">
        <v>28.04</v>
      </c>
      <c r="G325">
        <v>54.32</v>
      </c>
      <c r="H325">
        <v>28.04</v>
      </c>
      <c r="I325">
        <v>54.61</v>
      </c>
      <c r="J325">
        <v>28.05</v>
      </c>
      <c r="K325">
        <v>54.27</v>
      </c>
      <c r="L325">
        <v>28.05</v>
      </c>
      <c r="M325">
        <v>54.93</v>
      </c>
      <c r="N325">
        <v>28.05</v>
      </c>
      <c r="O325">
        <v>54.4</v>
      </c>
      <c r="P325">
        <v>28.06</v>
      </c>
      <c r="Q325">
        <v>54.15</v>
      </c>
      <c r="R325">
        <f t="shared" si="44"/>
        <v>28.093750000000004</v>
      </c>
      <c r="S325">
        <f t="shared" si="45"/>
        <v>54.419999999999995</v>
      </c>
    </row>
    <row r="326" spans="1:19" x14ac:dyDescent="0.35">
      <c r="A326" s="1" t="s">
        <v>7</v>
      </c>
      <c r="B326">
        <v>28.04</v>
      </c>
      <c r="C326">
        <v>51.28</v>
      </c>
      <c r="D326">
        <v>28.09</v>
      </c>
      <c r="E326">
        <v>51.68</v>
      </c>
      <c r="F326">
        <v>27.93</v>
      </c>
      <c r="G326">
        <v>52.46</v>
      </c>
      <c r="H326">
        <v>27.86</v>
      </c>
      <c r="I326">
        <v>52.58</v>
      </c>
      <c r="J326">
        <v>27.9</v>
      </c>
      <c r="K326">
        <v>52.81</v>
      </c>
      <c r="L326">
        <v>27.88</v>
      </c>
      <c r="M326">
        <v>53.49</v>
      </c>
      <c r="N326">
        <v>27.9</v>
      </c>
      <c r="O326">
        <v>53.33</v>
      </c>
      <c r="P326">
        <v>27.87</v>
      </c>
      <c r="Q326">
        <v>53.61</v>
      </c>
      <c r="R326">
        <f t="shared" si="44"/>
        <v>27.93375</v>
      </c>
      <c r="S326">
        <f t="shared" si="45"/>
        <v>52.655000000000001</v>
      </c>
    </row>
    <row r="327" spans="1:19" x14ac:dyDescent="0.35">
      <c r="A327" s="1" t="s">
        <v>8</v>
      </c>
      <c r="B327">
        <v>28.63</v>
      </c>
      <c r="C327">
        <v>56.49</v>
      </c>
      <c r="D327">
        <v>28.64</v>
      </c>
      <c r="E327">
        <v>56.13</v>
      </c>
      <c r="F327">
        <v>28.35</v>
      </c>
      <c r="G327">
        <v>55.76</v>
      </c>
      <c r="H327">
        <v>28.38</v>
      </c>
      <c r="I327">
        <v>56.29</v>
      </c>
      <c r="J327">
        <v>28.39</v>
      </c>
      <c r="K327">
        <v>55.52</v>
      </c>
      <c r="L327">
        <v>28.38</v>
      </c>
      <c r="M327">
        <v>55.2</v>
      </c>
      <c r="N327">
        <v>28.39</v>
      </c>
      <c r="O327">
        <v>55.6</v>
      </c>
      <c r="P327">
        <v>28.39</v>
      </c>
      <c r="Q327">
        <v>53.26</v>
      </c>
      <c r="R327">
        <f t="shared" si="44"/>
        <v>28.443749999999994</v>
      </c>
      <c r="S327">
        <f t="shared" si="45"/>
        <v>55.53125</v>
      </c>
    </row>
    <row r="328" spans="1:19" x14ac:dyDescent="0.35">
      <c r="A328" s="1" t="s">
        <v>9</v>
      </c>
      <c r="B328">
        <v>28.21</v>
      </c>
      <c r="C328">
        <v>55.02</v>
      </c>
      <c r="D328">
        <v>28.28</v>
      </c>
      <c r="E328">
        <v>55.12</v>
      </c>
      <c r="F328">
        <v>28.15</v>
      </c>
      <c r="G328">
        <v>55.47</v>
      </c>
      <c r="H328">
        <v>28.17</v>
      </c>
      <c r="I328">
        <v>55.24</v>
      </c>
      <c r="J328">
        <v>28.15</v>
      </c>
      <c r="K328">
        <v>54.79</v>
      </c>
      <c r="L328">
        <v>28.16</v>
      </c>
      <c r="M328">
        <v>54.93</v>
      </c>
      <c r="N328">
        <v>28.17</v>
      </c>
      <c r="O328">
        <v>55.04</v>
      </c>
      <c r="P328">
        <v>28.17</v>
      </c>
      <c r="Q328">
        <v>54.75</v>
      </c>
      <c r="R328">
        <f t="shared" si="44"/>
        <v>28.182500000000005</v>
      </c>
      <c r="S328">
        <f t="shared" si="45"/>
        <v>55.045000000000009</v>
      </c>
    </row>
    <row r="329" spans="1:19" x14ac:dyDescent="0.35">
      <c r="A329" s="1" t="s">
        <v>10</v>
      </c>
      <c r="B329">
        <v>28.05</v>
      </c>
      <c r="C329">
        <v>53.56</v>
      </c>
      <c r="D329">
        <v>28.06</v>
      </c>
      <c r="E329">
        <v>53.76</v>
      </c>
      <c r="F329">
        <v>27.85</v>
      </c>
      <c r="G329">
        <v>54.31</v>
      </c>
      <c r="H329">
        <v>27.86</v>
      </c>
      <c r="I329">
        <v>54.69</v>
      </c>
      <c r="J329">
        <v>27.82</v>
      </c>
      <c r="K329">
        <v>53.77</v>
      </c>
      <c r="L329">
        <v>27.86</v>
      </c>
      <c r="M329">
        <v>53.71</v>
      </c>
      <c r="N329">
        <v>27.85</v>
      </c>
      <c r="O329">
        <v>54.06</v>
      </c>
      <c r="P329">
        <v>27.87</v>
      </c>
      <c r="Q329">
        <v>53.78</v>
      </c>
      <c r="R329">
        <f t="shared" si="44"/>
        <v>27.9025</v>
      </c>
      <c r="S329">
        <f t="shared" si="45"/>
        <v>53.954999999999998</v>
      </c>
    </row>
    <row r="330" spans="1:19" x14ac:dyDescent="0.35">
      <c r="A330" s="1" t="s">
        <v>11</v>
      </c>
      <c r="B330">
        <v>28.63</v>
      </c>
      <c r="C330">
        <v>55.2</v>
      </c>
      <c r="D330">
        <v>28.63</v>
      </c>
      <c r="E330">
        <v>55.41</v>
      </c>
      <c r="F330">
        <v>28.4</v>
      </c>
      <c r="G330">
        <v>55.01</v>
      </c>
      <c r="H330">
        <v>28.39</v>
      </c>
      <c r="I330">
        <v>55.11</v>
      </c>
      <c r="J330">
        <v>28.36</v>
      </c>
      <c r="K330">
        <v>55.33</v>
      </c>
      <c r="L330">
        <v>28.37</v>
      </c>
      <c r="M330">
        <v>55.71</v>
      </c>
      <c r="N330">
        <v>28.36</v>
      </c>
      <c r="O330">
        <v>55.26</v>
      </c>
      <c r="P330">
        <v>28.39</v>
      </c>
      <c r="Q330">
        <v>55.64</v>
      </c>
      <c r="R330">
        <f t="shared" si="44"/>
        <v>28.441249999999997</v>
      </c>
      <c r="S330">
        <f t="shared" si="45"/>
        <v>55.333749999999995</v>
      </c>
    </row>
    <row r="331" spans="1:19" x14ac:dyDescent="0.35">
      <c r="A331" s="1" t="s">
        <v>12</v>
      </c>
      <c r="B331">
        <v>28.25</v>
      </c>
      <c r="C331">
        <v>54.73</v>
      </c>
      <c r="D331">
        <v>28.24</v>
      </c>
      <c r="E331">
        <v>54.82</v>
      </c>
      <c r="F331">
        <v>28.06</v>
      </c>
      <c r="G331">
        <v>54.51</v>
      </c>
      <c r="H331">
        <v>28.06</v>
      </c>
      <c r="I331">
        <v>54.78</v>
      </c>
      <c r="J331">
        <v>28.06</v>
      </c>
      <c r="K331">
        <v>54.13</v>
      </c>
      <c r="L331">
        <v>28.06</v>
      </c>
      <c r="M331">
        <v>54.39</v>
      </c>
      <c r="N331">
        <v>28.04</v>
      </c>
      <c r="O331">
        <v>54.6</v>
      </c>
      <c r="P331">
        <v>28.03</v>
      </c>
      <c r="Q331">
        <v>54.79</v>
      </c>
      <c r="R331">
        <f t="shared" si="44"/>
        <v>28.099999999999998</v>
      </c>
      <c r="S331">
        <f t="shared" si="45"/>
        <v>54.593750000000007</v>
      </c>
    </row>
    <row r="332" spans="1:19" x14ac:dyDescent="0.35">
      <c r="A332" s="1" t="s">
        <v>13</v>
      </c>
      <c r="B332">
        <v>27.2</v>
      </c>
      <c r="C332">
        <v>59.63</v>
      </c>
      <c r="D332">
        <v>27.19</v>
      </c>
      <c r="E332">
        <v>59.49</v>
      </c>
      <c r="F332">
        <v>27.18</v>
      </c>
      <c r="G332">
        <v>59.27</v>
      </c>
      <c r="H332">
        <v>27.19</v>
      </c>
      <c r="I332">
        <v>59.48</v>
      </c>
      <c r="J332">
        <v>27.19</v>
      </c>
      <c r="K332">
        <v>59.27</v>
      </c>
      <c r="L332">
        <v>27.2</v>
      </c>
      <c r="M332">
        <v>59.41</v>
      </c>
      <c r="N332">
        <v>27.17</v>
      </c>
      <c r="O332">
        <v>59.96</v>
      </c>
      <c r="P332">
        <v>27.19</v>
      </c>
      <c r="Q332">
        <v>60.14</v>
      </c>
      <c r="R332">
        <f t="shared" si="44"/>
        <v>27.188749999999999</v>
      </c>
      <c r="S332">
        <f t="shared" si="45"/>
        <v>59.58124999999999</v>
      </c>
    </row>
    <row r="333" spans="1:19" x14ac:dyDescent="0.35">
      <c r="A333" s="1" t="s">
        <v>14</v>
      </c>
      <c r="B333">
        <v>26.26</v>
      </c>
      <c r="C333">
        <v>63.16</v>
      </c>
      <c r="D333">
        <v>26.32</v>
      </c>
      <c r="E333">
        <v>63.49</v>
      </c>
      <c r="F333">
        <v>26.24</v>
      </c>
      <c r="G333">
        <v>62.72</v>
      </c>
      <c r="H333">
        <v>26.27</v>
      </c>
      <c r="I333">
        <v>62.61</v>
      </c>
      <c r="J333">
        <v>26.25</v>
      </c>
      <c r="K333">
        <v>62.73</v>
      </c>
      <c r="L333">
        <v>26.25</v>
      </c>
      <c r="M333">
        <v>62.78</v>
      </c>
      <c r="N333">
        <v>26.3</v>
      </c>
      <c r="O333">
        <v>63.2</v>
      </c>
      <c r="P333">
        <v>26.26</v>
      </c>
      <c r="Q333">
        <v>63.4</v>
      </c>
      <c r="R333">
        <f t="shared" si="44"/>
        <v>26.268749999999997</v>
      </c>
      <c r="S333">
        <f t="shared" si="45"/>
        <v>63.011249999999997</v>
      </c>
    </row>
    <row r="334" spans="1:19" x14ac:dyDescent="0.35">
      <c r="A334" s="1" t="s">
        <v>15</v>
      </c>
      <c r="B334">
        <v>26.69</v>
      </c>
      <c r="C334">
        <v>63.29</v>
      </c>
      <c r="D334">
        <v>26.66</v>
      </c>
      <c r="E334">
        <v>62.32</v>
      </c>
      <c r="F334">
        <v>26.65</v>
      </c>
      <c r="G334">
        <v>62.15</v>
      </c>
      <c r="H334">
        <v>26.65</v>
      </c>
      <c r="I334">
        <v>61.93</v>
      </c>
      <c r="J334">
        <v>26.63</v>
      </c>
      <c r="K334">
        <v>61.82</v>
      </c>
      <c r="L334">
        <v>26.66</v>
      </c>
      <c r="M334">
        <v>61.76</v>
      </c>
      <c r="N334">
        <v>26.64</v>
      </c>
      <c r="O334">
        <v>62.43</v>
      </c>
      <c r="P334">
        <v>26.65</v>
      </c>
      <c r="Q334">
        <v>62.31</v>
      </c>
      <c r="R334">
        <f t="shared" si="44"/>
        <v>26.653749999999999</v>
      </c>
      <c r="S334">
        <f t="shared" si="45"/>
        <v>62.251249999999999</v>
      </c>
    </row>
    <row r="335" spans="1:19" x14ac:dyDescent="0.35">
      <c r="A335" s="1" t="s">
        <v>16</v>
      </c>
      <c r="B335">
        <v>26.47</v>
      </c>
      <c r="C335">
        <v>58.51</v>
      </c>
      <c r="D335">
        <v>26.43</v>
      </c>
      <c r="E335">
        <v>58.82</v>
      </c>
      <c r="F335">
        <v>26.45</v>
      </c>
      <c r="G335">
        <v>58.49</v>
      </c>
      <c r="H335">
        <v>26.45</v>
      </c>
      <c r="I335">
        <v>58.46</v>
      </c>
      <c r="J335">
        <v>26.44</v>
      </c>
      <c r="K335">
        <v>58.43</v>
      </c>
      <c r="L335">
        <v>26.43</v>
      </c>
      <c r="M335">
        <v>58.51</v>
      </c>
      <c r="N335">
        <v>26.45</v>
      </c>
      <c r="O335">
        <v>59.4</v>
      </c>
      <c r="P335">
        <v>26.44</v>
      </c>
      <c r="Q335">
        <v>59.49</v>
      </c>
      <c r="R335">
        <f t="shared" si="44"/>
        <v>26.445</v>
      </c>
      <c r="S335">
        <f t="shared" si="45"/>
        <v>58.763749999999995</v>
      </c>
    </row>
    <row r="336" spans="1:19" x14ac:dyDescent="0.35">
      <c r="A336" s="1" t="s">
        <v>17</v>
      </c>
      <c r="B336">
        <v>26.28</v>
      </c>
      <c r="C336">
        <v>64.52</v>
      </c>
      <c r="D336">
        <v>26.36</v>
      </c>
      <c r="E336">
        <v>64.28</v>
      </c>
      <c r="F336">
        <v>26.38</v>
      </c>
      <c r="G336">
        <v>64.260000000000005</v>
      </c>
      <c r="H336">
        <v>26.32</v>
      </c>
      <c r="I336">
        <v>64.31</v>
      </c>
      <c r="J336">
        <v>26.29</v>
      </c>
      <c r="K336">
        <v>64.47</v>
      </c>
      <c r="L336">
        <v>26.36</v>
      </c>
      <c r="M336">
        <v>64.430000000000007</v>
      </c>
      <c r="N336">
        <v>26.26</v>
      </c>
      <c r="O336">
        <v>64.7</v>
      </c>
      <c r="P336">
        <v>26.28</v>
      </c>
      <c r="Q336">
        <v>64.7</v>
      </c>
      <c r="R336">
        <f t="shared" si="44"/>
        <v>26.31625</v>
      </c>
      <c r="S336">
        <f t="shared" si="45"/>
        <v>64.458750000000009</v>
      </c>
    </row>
    <row r="337" spans="1:19" x14ac:dyDescent="0.35">
      <c r="A337" s="1" t="s">
        <v>18</v>
      </c>
      <c r="B337">
        <v>26.25</v>
      </c>
      <c r="C337">
        <v>68.97</v>
      </c>
      <c r="D337">
        <v>26.23</v>
      </c>
      <c r="E337">
        <v>68.53</v>
      </c>
      <c r="F337">
        <v>26.24</v>
      </c>
      <c r="G337">
        <v>68.069999999999993</v>
      </c>
      <c r="H337">
        <v>26.27</v>
      </c>
      <c r="I337">
        <v>68.150000000000006</v>
      </c>
      <c r="J337">
        <v>26.26</v>
      </c>
      <c r="K337">
        <v>68.2</v>
      </c>
      <c r="L337">
        <v>26.26</v>
      </c>
      <c r="M337">
        <v>68.180000000000007</v>
      </c>
      <c r="N337">
        <v>26.26</v>
      </c>
      <c r="O337">
        <v>69.3</v>
      </c>
      <c r="P337">
        <v>26.24</v>
      </c>
      <c r="Q337">
        <v>69.3</v>
      </c>
      <c r="R337">
        <f t="shared" si="44"/>
        <v>26.251249999999999</v>
      </c>
      <c r="S337">
        <f t="shared" si="45"/>
        <v>68.587500000000006</v>
      </c>
    </row>
    <row r="338" spans="1:19" x14ac:dyDescent="0.35">
      <c r="A338" s="1" t="s">
        <v>19</v>
      </c>
      <c r="B338">
        <v>26.79</v>
      </c>
      <c r="C338">
        <v>66.37</v>
      </c>
      <c r="D338">
        <v>26.84</v>
      </c>
      <c r="E338">
        <v>66.489999999999995</v>
      </c>
      <c r="F338">
        <v>26.81</v>
      </c>
      <c r="G338">
        <v>66.06</v>
      </c>
      <c r="H338">
        <v>26.82</v>
      </c>
      <c r="I338">
        <v>66.14</v>
      </c>
      <c r="J338">
        <v>26.81</v>
      </c>
      <c r="K338">
        <v>66.099999999999994</v>
      </c>
      <c r="L338">
        <v>26.82</v>
      </c>
      <c r="M338">
        <v>66.53</v>
      </c>
      <c r="N338">
        <v>26.87</v>
      </c>
      <c r="O338">
        <v>67.5</v>
      </c>
      <c r="P338">
        <v>26.81</v>
      </c>
      <c r="Q338">
        <v>67.5</v>
      </c>
      <c r="R338">
        <f t="shared" si="44"/>
        <v>26.821249999999999</v>
      </c>
      <c r="S338">
        <f t="shared" si="45"/>
        <v>66.586249999999993</v>
      </c>
    </row>
    <row r="339" spans="1:19" x14ac:dyDescent="0.35">
      <c r="A339" s="1" t="s">
        <v>20</v>
      </c>
      <c r="B339">
        <v>26.8</v>
      </c>
      <c r="C339">
        <v>64.56</v>
      </c>
      <c r="D339">
        <v>26.47</v>
      </c>
      <c r="E339">
        <v>64.540000000000006</v>
      </c>
      <c r="F339">
        <v>26.48</v>
      </c>
      <c r="G339">
        <v>64.25</v>
      </c>
      <c r="H339">
        <v>26.49</v>
      </c>
      <c r="I339">
        <v>64.150000000000006</v>
      </c>
      <c r="J339">
        <v>26.48</v>
      </c>
      <c r="K339">
        <v>64.150000000000006</v>
      </c>
      <c r="L339">
        <v>26.47</v>
      </c>
      <c r="M339">
        <v>64.2</v>
      </c>
      <c r="N339">
        <v>26.48</v>
      </c>
      <c r="O339">
        <v>65.5</v>
      </c>
      <c r="P339">
        <v>26.48</v>
      </c>
      <c r="Q339">
        <v>65.5</v>
      </c>
      <c r="R339">
        <f t="shared" si="44"/>
        <v>26.518749999999997</v>
      </c>
      <c r="S339">
        <f t="shared" si="45"/>
        <v>64.606249999999989</v>
      </c>
    </row>
    <row r="340" spans="1:19" x14ac:dyDescent="0.35">
      <c r="A340" s="1" t="s">
        <v>21</v>
      </c>
      <c r="B340">
        <v>26.67</v>
      </c>
      <c r="C340">
        <v>68.69</v>
      </c>
      <c r="D340">
        <v>26.67</v>
      </c>
      <c r="E340">
        <v>68.78</v>
      </c>
      <c r="F340">
        <v>26.66</v>
      </c>
      <c r="G340">
        <v>68.2</v>
      </c>
      <c r="H340">
        <v>26.66</v>
      </c>
      <c r="I340">
        <v>68.23</v>
      </c>
      <c r="J340">
        <v>26.71</v>
      </c>
      <c r="K340">
        <v>68.23</v>
      </c>
      <c r="L340">
        <v>26.68</v>
      </c>
      <c r="M340">
        <v>68.11</v>
      </c>
      <c r="N340">
        <v>26.65</v>
      </c>
      <c r="O340">
        <v>68.959999999999994</v>
      </c>
      <c r="P340">
        <v>26.68</v>
      </c>
      <c r="Q340">
        <v>69.05</v>
      </c>
      <c r="R340">
        <f t="shared" si="44"/>
        <v>26.672500000000003</v>
      </c>
      <c r="S340">
        <f t="shared" si="45"/>
        <v>68.53125</v>
      </c>
    </row>
    <row r="341" spans="1:19" x14ac:dyDescent="0.35">
      <c r="A341" s="1" t="s">
        <v>22</v>
      </c>
      <c r="B341">
        <v>28.06</v>
      </c>
      <c r="C341">
        <v>54.2</v>
      </c>
      <c r="D341">
        <v>28.05</v>
      </c>
      <c r="E341">
        <v>54.37</v>
      </c>
      <c r="F341">
        <v>27.85</v>
      </c>
      <c r="G341">
        <v>53.63</v>
      </c>
      <c r="H341">
        <v>27.85</v>
      </c>
      <c r="I341">
        <v>53.78</v>
      </c>
      <c r="J341">
        <v>27.85</v>
      </c>
      <c r="K341">
        <v>53.9</v>
      </c>
      <c r="L341">
        <v>27.59</v>
      </c>
      <c r="M341">
        <v>53.6</v>
      </c>
      <c r="N341">
        <v>27.84</v>
      </c>
      <c r="O341">
        <v>54.3</v>
      </c>
      <c r="P341">
        <v>27.84</v>
      </c>
      <c r="Q341">
        <v>54.1</v>
      </c>
      <c r="R341">
        <f t="shared" si="44"/>
        <v>27.866250000000001</v>
      </c>
      <c r="S341">
        <f t="shared" si="45"/>
        <v>53.985000000000007</v>
      </c>
    </row>
    <row r="342" spans="1:19" x14ac:dyDescent="0.35">
      <c r="A342" s="1" t="s">
        <v>23</v>
      </c>
      <c r="B342">
        <v>28.66</v>
      </c>
      <c r="C342">
        <v>55.3</v>
      </c>
      <c r="D342">
        <v>28.66</v>
      </c>
      <c r="E342">
        <v>55.26</v>
      </c>
      <c r="F342">
        <v>28.36</v>
      </c>
      <c r="G342">
        <v>54.11</v>
      </c>
      <c r="H342">
        <v>28.41</v>
      </c>
      <c r="I342">
        <v>55.11</v>
      </c>
      <c r="J342">
        <v>28.4</v>
      </c>
      <c r="K342">
        <v>53.51</v>
      </c>
      <c r="L342">
        <v>28.4</v>
      </c>
      <c r="M342">
        <v>54.39</v>
      </c>
      <c r="N342">
        <v>28.39</v>
      </c>
      <c r="O342">
        <v>53.5</v>
      </c>
      <c r="P342">
        <v>28.41</v>
      </c>
      <c r="Q342">
        <v>53.24</v>
      </c>
      <c r="R342">
        <f t="shared" si="44"/>
        <v>28.461250000000003</v>
      </c>
      <c r="S342">
        <f t="shared" si="45"/>
        <v>54.302500000000002</v>
      </c>
    </row>
    <row r="343" spans="1:19" x14ac:dyDescent="0.35">
      <c r="A343" s="1" t="s">
        <v>24</v>
      </c>
      <c r="B343">
        <v>28.25</v>
      </c>
      <c r="C343">
        <v>54.57</v>
      </c>
      <c r="D343">
        <v>28.25</v>
      </c>
      <c r="E343">
        <v>54.2</v>
      </c>
      <c r="F343">
        <v>28.06</v>
      </c>
      <c r="G343">
        <v>54.32</v>
      </c>
      <c r="H343">
        <v>28.06</v>
      </c>
      <c r="I343">
        <v>54.61</v>
      </c>
      <c r="J343">
        <v>28.04</v>
      </c>
      <c r="K343">
        <v>54.26</v>
      </c>
      <c r="L343">
        <v>28.05</v>
      </c>
      <c r="M343">
        <v>54.92</v>
      </c>
      <c r="N343">
        <v>28.04</v>
      </c>
      <c r="O343">
        <v>54.41</v>
      </c>
      <c r="P343">
        <v>28.05</v>
      </c>
      <c r="Q343">
        <v>54.16</v>
      </c>
      <c r="R343">
        <f t="shared" si="44"/>
        <v>28.1</v>
      </c>
      <c r="S343">
        <f t="shared" si="45"/>
        <v>54.431249999999991</v>
      </c>
    </row>
    <row r="344" spans="1:19" x14ac:dyDescent="0.35">
      <c r="A344" s="1" t="s">
        <v>25</v>
      </c>
      <c r="B344">
        <v>28.04</v>
      </c>
      <c r="C344">
        <v>53.42</v>
      </c>
      <c r="D344">
        <v>28.02</v>
      </c>
      <c r="E344">
        <v>53.72</v>
      </c>
      <c r="F344">
        <v>27.85</v>
      </c>
      <c r="G344">
        <v>52.81</v>
      </c>
      <c r="H344">
        <v>27.85</v>
      </c>
      <c r="I344">
        <v>52.83</v>
      </c>
      <c r="J344">
        <v>27.83</v>
      </c>
      <c r="K344">
        <v>52.81</v>
      </c>
      <c r="L344">
        <v>27.59</v>
      </c>
      <c r="M344">
        <v>52.98</v>
      </c>
      <c r="N344">
        <v>27.84</v>
      </c>
      <c r="O344">
        <v>53.3</v>
      </c>
      <c r="P344">
        <v>27.84</v>
      </c>
      <c r="Q344">
        <v>53.43</v>
      </c>
      <c r="R344">
        <f t="shared" si="44"/>
        <v>27.857499999999998</v>
      </c>
      <c r="S344">
        <f t="shared" si="45"/>
        <v>53.162500000000001</v>
      </c>
    </row>
    <row r="345" spans="1:19" x14ac:dyDescent="0.35">
      <c r="A345" s="1" t="s">
        <v>26</v>
      </c>
      <c r="B345">
        <v>28.67</v>
      </c>
      <c r="C345">
        <v>56.48</v>
      </c>
      <c r="D345">
        <v>28.65</v>
      </c>
      <c r="E345">
        <v>56.15</v>
      </c>
      <c r="F345">
        <v>28.4</v>
      </c>
      <c r="G345">
        <v>55.76</v>
      </c>
      <c r="H345">
        <v>28.41</v>
      </c>
      <c r="I345">
        <v>56.3</v>
      </c>
      <c r="J345">
        <v>28.38</v>
      </c>
      <c r="K345">
        <v>55.56</v>
      </c>
      <c r="L345">
        <v>28.38</v>
      </c>
      <c r="M345">
        <v>55.2</v>
      </c>
      <c r="N345">
        <v>28.38</v>
      </c>
      <c r="O345">
        <v>55.61</v>
      </c>
      <c r="P345">
        <v>28.4</v>
      </c>
      <c r="Q345">
        <v>53.29</v>
      </c>
      <c r="R345">
        <f t="shared" si="44"/>
        <v>28.458749999999998</v>
      </c>
      <c r="S345">
        <f t="shared" si="45"/>
        <v>55.543750000000003</v>
      </c>
    </row>
    <row r="346" spans="1:19" x14ac:dyDescent="0.35">
      <c r="A346" s="1" t="s">
        <v>27</v>
      </c>
      <c r="B346">
        <v>28.25</v>
      </c>
      <c r="C346">
        <v>55.01</v>
      </c>
      <c r="D346">
        <v>28.25</v>
      </c>
      <c r="E346">
        <v>55.11</v>
      </c>
      <c r="F346">
        <v>28.03</v>
      </c>
      <c r="G346">
        <v>55.47</v>
      </c>
      <c r="H346">
        <v>28.04</v>
      </c>
      <c r="I346">
        <v>55.23</v>
      </c>
      <c r="J346">
        <v>28.05</v>
      </c>
      <c r="K346">
        <v>54.82</v>
      </c>
      <c r="L346">
        <v>28.05</v>
      </c>
      <c r="M346">
        <v>54.93</v>
      </c>
      <c r="N346">
        <v>28.05</v>
      </c>
      <c r="O346">
        <v>55.03</v>
      </c>
      <c r="P346">
        <v>28.03</v>
      </c>
      <c r="Q346">
        <v>54.73</v>
      </c>
      <c r="R346">
        <f t="shared" si="44"/>
        <v>28.093750000000004</v>
      </c>
      <c r="S346">
        <f t="shared" si="45"/>
        <v>55.041250000000005</v>
      </c>
    </row>
    <row r="347" spans="1:19" x14ac:dyDescent="0.35">
      <c r="A347" s="1" t="s">
        <v>28</v>
      </c>
      <c r="B347">
        <v>28.06</v>
      </c>
      <c r="C347">
        <v>51.72</v>
      </c>
      <c r="D347">
        <v>28.04</v>
      </c>
      <c r="E347">
        <v>51.78</v>
      </c>
      <c r="F347">
        <v>27.86</v>
      </c>
      <c r="G347">
        <v>51.37</v>
      </c>
      <c r="H347">
        <v>27.85</v>
      </c>
      <c r="I347">
        <v>51.43</v>
      </c>
      <c r="J347">
        <v>27.86</v>
      </c>
      <c r="K347">
        <v>51.5</v>
      </c>
      <c r="L347">
        <v>27.84</v>
      </c>
      <c r="M347">
        <v>51.41</v>
      </c>
      <c r="N347">
        <v>27.85</v>
      </c>
      <c r="O347">
        <v>52</v>
      </c>
      <c r="P347">
        <v>27.85</v>
      </c>
      <c r="Q347">
        <v>52.09</v>
      </c>
      <c r="R347">
        <f t="shared" si="44"/>
        <v>27.901250000000001</v>
      </c>
      <c r="S347">
        <f t="shared" si="45"/>
        <v>51.662500000000009</v>
      </c>
    </row>
    <row r="348" spans="1:19" x14ac:dyDescent="0.35">
      <c r="A348" s="1" t="s">
        <v>29</v>
      </c>
      <c r="B348">
        <v>28.33</v>
      </c>
      <c r="C348">
        <v>56.63</v>
      </c>
      <c r="D348">
        <v>28.34</v>
      </c>
      <c r="E348">
        <v>56.64</v>
      </c>
      <c r="F348">
        <v>28.35</v>
      </c>
      <c r="G348">
        <v>56.6</v>
      </c>
      <c r="H348">
        <v>28.36</v>
      </c>
      <c r="I348">
        <v>56.6</v>
      </c>
      <c r="J348">
        <v>28.34</v>
      </c>
      <c r="K348">
        <v>56.7</v>
      </c>
      <c r="L348">
        <v>28.34</v>
      </c>
      <c r="M348">
        <v>56.65</v>
      </c>
      <c r="N348">
        <v>28.35</v>
      </c>
      <c r="O348">
        <v>56.62</v>
      </c>
      <c r="P348">
        <v>28.35</v>
      </c>
      <c r="Q348">
        <v>56.64</v>
      </c>
      <c r="R348">
        <f t="shared" si="44"/>
        <v>28.344999999999999</v>
      </c>
      <c r="S348">
        <f t="shared" si="45"/>
        <v>56.634999999999998</v>
      </c>
    </row>
    <row r="349" spans="1:19" x14ac:dyDescent="0.35">
      <c r="A349" s="1" t="s">
        <v>30</v>
      </c>
      <c r="B349">
        <v>28.06</v>
      </c>
      <c r="C349">
        <v>54.31</v>
      </c>
      <c r="D349">
        <v>28.06</v>
      </c>
      <c r="E349">
        <v>54.32</v>
      </c>
      <c r="F349">
        <v>28.05</v>
      </c>
      <c r="G349">
        <v>54.31</v>
      </c>
      <c r="H349">
        <v>28.05</v>
      </c>
      <c r="I349">
        <v>54.32</v>
      </c>
      <c r="J349">
        <v>28.07</v>
      </c>
      <c r="K349">
        <v>54.32</v>
      </c>
      <c r="L349">
        <v>28.05</v>
      </c>
      <c r="M349">
        <v>54.32</v>
      </c>
      <c r="N349">
        <v>28.06</v>
      </c>
      <c r="O349">
        <v>54.26</v>
      </c>
      <c r="P349">
        <v>27.56</v>
      </c>
      <c r="Q349">
        <v>54.34</v>
      </c>
      <c r="R349">
        <f t="shared" si="44"/>
        <v>27.995000000000001</v>
      </c>
      <c r="S349">
        <f t="shared" si="45"/>
        <v>54.3125</v>
      </c>
    </row>
    <row r="350" spans="1:19" x14ac:dyDescent="0.35">
      <c r="A350" s="1" t="s">
        <v>31</v>
      </c>
      <c r="B350">
        <v>28.13</v>
      </c>
      <c r="C350">
        <v>53.54</v>
      </c>
      <c r="D350">
        <v>28.11</v>
      </c>
      <c r="E350">
        <v>53.53</v>
      </c>
      <c r="F350">
        <v>27.96</v>
      </c>
      <c r="G350">
        <v>53.51</v>
      </c>
      <c r="H350">
        <v>27.96</v>
      </c>
      <c r="I350">
        <v>53.54</v>
      </c>
      <c r="J350">
        <v>27.99</v>
      </c>
      <c r="K350">
        <v>53.5</v>
      </c>
      <c r="L350">
        <v>27.96</v>
      </c>
      <c r="M350">
        <v>53.61</v>
      </c>
      <c r="N350">
        <v>27.99</v>
      </c>
      <c r="O350">
        <v>53.55</v>
      </c>
      <c r="P350">
        <v>27.98</v>
      </c>
      <c r="Q350">
        <v>53.5</v>
      </c>
      <c r="R350">
        <f t="shared" si="44"/>
        <v>28.01</v>
      </c>
      <c r="S350">
        <f t="shared" si="45"/>
        <v>53.535000000000004</v>
      </c>
    </row>
    <row r="351" spans="1:19" x14ac:dyDescent="0.35">
      <c r="A351" s="1" t="s">
        <v>32</v>
      </c>
      <c r="B351">
        <v>28.68</v>
      </c>
      <c r="C351">
        <v>57.02</v>
      </c>
      <c r="D351">
        <v>28.63</v>
      </c>
      <c r="E351">
        <v>57.02</v>
      </c>
      <c r="F351">
        <v>28.52</v>
      </c>
      <c r="G351">
        <v>57.03</v>
      </c>
      <c r="H351">
        <v>28.51</v>
      </c>
      <c r="I351">
        <v>57.01</v>
      </c>
      <c r="J351">
        <v>28.52</v>
      </c>
      <c r="K351">
        <v>57.12</v>
      </c>
      <c r="L351">
        <v>28.51</v>
      </c>
      <c r="M351">
        <v>57.06</v>
      </c>
      <c r="N351">
        <v>28.54</v>
      </c>
      <c r="O351">
        <v>57.05</v>
      </c>
      <c r="P351">
        <v>28.52</v>
      </c>
      <c r="Q351">
        <v>57.01</v>
      </c>
      <c r="R351">
        <f t="shared" si="44"/>
        <v>28.553750000000001</v>
      </c>
      <c r="S351">
        <f t="shared" si="45"/>
        <v>57.04</v>
      </c>
    </row>
    <row r="352" spans="1:19" x14ac:dyDescent="0.35">
      <c r="A352" s="1" t="s">
        <v>33</v>
      </c>
      <c r="B352">
        <v>28.22</v>
      </c>
      <c r="C352">
        <v>55.48</v>
      </c>
      <c r="D352">
        <v>28.26</v>
      </c>
      <c r="E352">
        <v>55.46</v>
      </c>
      <c r="F352">
        <v>28.17</v>
      </c>
      <c r="G352">
        <v>55.49</v>
      </c>
      <c r="H352">
        <v>28.15</v>
      </c>
      <c r="I352">
        <v>55.42</v>
      </c>
      <c r="J352">
        <v>28.14</v>
      </c>
      <c r="K352">
        <v>55.45</v>
      </c>
      <c r="L352">
        <v>28.16</v>
      </c>
      <c r="M352">
        <v>55.44</v>
      </c>
      <c r="N352">
        <v>28.16</v>
      </c>
      <c r="O352">
        <v>55.45</v>
      </c>
      <c r="P352">
        <v>28.14</v>
      </c>
      <c r="Q352">
        <v>55.47</v>
      </c>
      <c r="R352">
        <f t="shared" si="44"/>
        <v>28.174999999999997</v>
      </c>
      <c r="S352">
        <f t="shared" si="45"/>
        <v>55.457499999999996</v>
      </c>
    </row>
    <row r="353" spans="1:19" x14ac:dyDescent="0.35">
      <c r="R353">
        <f>_xlfn.STDEV.S(R323:R352)</f>
        <v>0.78065689095381652</v>
      </c>
      <c r="S353">
        <f>_xlfn.STDEV.S(S323:S352)</f>
        <v>4.9465015981342635</v>
      </c>
    </row>
    <row r="357" spans="1:19" x14ac:dyDescent="0.35">
      <c r="A357" s="3" t="s">
        <v>37</v>
      </c>
      <c r="B357" s="2" t="s">
        <v>65</v>
      </c>
      <c r="C357" s="2"/>
      <c r="D357" s="2" t="s">
        <v>34</v>
      </c>
      <c r="E357" s="2"/>
      <c r="F357" s="2" t="s">
        <v>66</v>
      </c>
      <c r="G357" s="2"/>
      <c r="H357" s="2" t="s">
        <v>67</v>
      </c>
      <c r="I357" s="2"/>
      <c r="J357" s="2" t="s">
        <v>69</v>
      </c>
      <c r="K357" s="2"/>
      <c r="L357" s="2" t="s">
        <v>70</v>
      </c>
      <c r="M357" s="2"/>
      <c r="N357" s="2" t="s">
        <v>71</v>
      </c>
      <c r="O357" s="2"/>
      <c r="P357" s="2" t="s">
        <v>72</v>
      </c>
      <c r="Q357" s="2"/>
    </row>
    <row r="358" spans="1:19" x14ac:dyDescent="0.35">
      <c r="A358" s="3"/>
      <c r="B358" t="s">
        <v>35</v>
      </c>
      <c r="C358" t="s">
        <v>36</v>
      </c>
      <c r="D358" t="s">
        <v>35</v>
      </c>
      <c r="E358" t="s">
        <v>36</v>
      </c>
      <c r="F358" t="s">
        <v>35</v>
      </c>
      <c r="G358" t="s">
        <v>36</v>
      </c>
      <c r="H358" t="s">
        <v>35</v>
      </c>
      <c r="I358" t="s">
        <v>36</v>
      </c>
      <c r="J358" t="s">
        <v>35</v>
      </c>
      <c r="K358" t="s">
        <v>36</v>
      </c>
      <c r="L358" t="s">
        <v>35</v>
      </c>
      <c r="M358" t="s">
        <v>36</v>
      </c>
      <c r="N358" t="s">
        <v>35</v>
      </c>
      <c r="O358" t="s">
        <v>36</v>
      </c>
      <c r="P358" t="s">
        <v>35</v>
      </c>
      <c r="Q358" t="s">
        <v>36</v>
      </c>
    </row>
    <row r="359" spans="1:19" x14ac:dyDescent="0.35">
      <c r="A359" s="1" t="s">
        <v>4</v>
      </c>
      <c r="B359">
        <v>28.03</v>
      </c>
      <c r="C359">
        <v>53.46</v>
      </c>
      <c r="D359">
        <v>28.04</v>
      </c>
      <c r="E359">
        <v>53.47</v>
      </c>
      <c r="F359">
        <v>27.84</v>
      </c>
      <c r="G359">
        <v>53.43</v>
      </c>
      <c r="H359">
        <v>27.84</v>
      </c>
      <c r="I359">
        <v>53.38</v>
      </c>
      <c r="J359">
        <v>27.85</v>
      </c>
      <c r="K359">
        <v>53.46</v>
      </c>
      <c r="L359">
        <v>27.85</v>
      </c>
      <c r="M359">
        <v>53.42</v>
      </c>
      <c r="N359">
        <v>27.83</v>
      </c>
      <c r="O359">
        <v>53.45</v>
      </c>
      <c r="P359">
        <v>27.86</v>
      </c>
      <c r="Q359">
        <v>53.49</v>
      </c>
      <c r="R359">
        <f>AVERAGE(B359,D359,F359,H359,J359,L359,N359,P359)</f>
        <v>27.892499999999998</v>
      </c>
      <c r="S359">
        <f>AVERAGE(C359,E359,G359,I359,K359,M359,O359,Q359)</f>
        <v>53.445</v>
      </c>
    </row>
    <row r="360" spans="1:19" x14ac:dyDescent="0.35">
      <c r="A360" s="1" t="s">
        <v>5</v>
      </c>
      <c r="B360">
        <v>28.54</v>
      </c>
      <c r="C360">
        <v>53.23</v>
      </c>
      <c r="D360">
        <v>28.54</v>
      </c>
      <c r="E360">
        <v>53.92</v>
      </c>
      <c r="F360">
        <v>28.31</v>
      </c>
      <c r="G360">
        <v>52.5</v>
      </c>
      <c r="H360">
        <v>28.35</v>
      </c>
      <c r="I360">
        <v>54.79</v>
      </c>
      <c r="J360">
        <v>28.35</v>
      </c>
      <c r="K360">
        <v>52.11</v>
      </c>
      <c r="L360">
        <v>28.35</v>
      </c>
      <c r="M360">
        <v>55.18</v>
      </c>
      <c r="N360">
        <v>28.35</v>
      </c>
      <c r="O360">
        <v>53.2</v>
      </c>
      <c r="P360">
        <v>28.33</v>
      </c>
      <c r="Q360">
        <v>54.32</v>
      </c>
      <c r="R360">
        <f t="shared" ref="R360:R388" si="46">AVERAGE(B360,D360,F360,H360,J360,L360,N360,P360)</f>
        <v>28.39</v>
      </c>
      <c r="S360">
        <f t="shared" ref="S360:S388" si="47">AVERAGE(C360,E360,G360,I360,K360,M360,O360,Q360)</f>
        <v>53.65625</v>
      </c>
    </row>
    <row r="361" spans="1:19" x14ac:dyDescent="0.35">
      <c r="A361" s="1" t="s">
        <v>6</v>
      </c>
      <c r="B361">
        <v>28.13</v>
      </c>
      <c r="C361">
        <v>52.51</v>
      </c>
      <c r="D361">
        <v>28.13</v>
      </c>
      <c r="E361">
        <v>52.63</v>
      </c>
      <c r="F361">
        <v>28.06</v>
      </c>
      <c r="G361">
        <v>52.5</v>
      </c>
      <c r="H361">
        <v>28.04</v>
      </c>
      <c r="I361">
        <v>52.59</v>
      </c>
      <c r="J361">
        <v>28.07</v>
      </c>
      <c r="K361">
        <v>52.89</v>
      </c>
      <c r="L361">
        <v>28.04</v>
      </c>
      <c r="M361">
        <v>52.77</v>
      </c>
      <c r="N361">
        <v>28.06</v>
      </c>
      <c r="O361">
        <v>52.64</v>
      </c>
      <c r="P361">
        <v>28.05</v>
      </c>
      <c r="Q361">
        <v>53.06</v>
      </c>
      <c r="R361">
        <f t="shared" si="46"/>
        <v>28.072499999999998</v>
      </c>
      <c r="S361">
        <f t="shared" si="47"/>
        <v>52.698749999999997</v>
      </c>
    </row>
    <row r="362" spans="1:19" x14ac:dyDescent="0.35">
      <c r="A362" s="1" t="s">
        <v>7</v>
      </c>
      <c r="B362">
        <v>28.02</v>
      </c>
      <c r="C362">
        <v>54.36</v>
      </c>
      <c r="D362">
        <v>28.03</v>
      </c>
      <c r="E362">
        <v>54.54</v>
      </c>
      <c r="F362">
        <v>27.9</v>
      </c>
      <c r="G362">
        <v>54.3</v>
      </c>
      <c r="H362">
        <v>27.89</v>
      </c>
      <c r="I362">
        <v>54.18</v>
      </c>
      <c r="J362">
        <v>27.9</v>
      </c>
      <c r="K362">
        <v>54.41</v>
      </c>
      <c r="L362">
        <v>27.9</v>
      </c>
      <c r="M362">
        <v>54.6</v>
      </c>
      <c r="N362">
        <v>27.96</v>
      </c>
      <c r="O362">
        <v>54.6</v>
      </c>
      <c r="P362">
        <v>27.89</v>
      </c>
      <c r="Q362">
        <v>54.76</v>
      </c>
      <c r="R362">
        <f t="shared" si="46"/>
        <v>27.936250000000001</v>
      </c>
      <c r="S362">
        <f t="shared" si="47"/>
        <v>54.46875</v>
      </c>
    </row>
    <row r="363" spans="1:19" x14ac:dyDescent="0.35">
      <c r="A363" s="1" t="s">
        <v>8</v>
      </c>
      <c r="B363">
        <v>28.53</v>
      </c>
      <c r="C363">
        <v>53.34</v>
      </c>
      <c r="D363">
        <v>28.53</v>
      </c>
      <c r="E363">
        <v>53.23</v>
      </c>
      <c r="F363">
        <v>28.35</v>
      </c>
      <c r="G363">
        <v>52.69</v>
      </c>
      <c r="H363">
        <v>28.34</v>
      </c>
      <c r="I363">
        <v>54.38</v>
      </c>
      <c r="J363">
        <v>28.34</v>
      </c>
      <c r="K363">
        <v>52.21</v>
      </c>
      <c r="L363">
        <v>28.36</v>
      </c>
      <c r="M363">
        <v>53.41</v>
      </c>
      <c r="N363">
        <v>28.34</v>
      </c>
      <c r="O363">
        <v>53.39</v>
      </c>
      <c r="P363">
        <v>28.36</v>
      </c>
      <c r="Q363">
        <v>53.99</v>
      </c>
      <c r="R363">
        <f t="shared" si="46"/>
        <v>28.393749999999997</v>
      </c>
      <c r="S363">
        <f t="shared" si="47"/>
        <v>53.33</v>
      </c>
    </row>
    <row r="364" spans="1:19" x14ac:dyDescent="0.35">
      <c r="A364" s="1" t="s">
        <v>9</v>
      </c>
      <c r="B364">
        <v>28.13</v>
      </c>
      <c r="C364">
        <v>52.46</v>
      </c>
      <c r="D364">
        <v>28.13</v>
      </c>
      <c r="E364">
        <v>52.25</v>
      </c>
      <c r="F364">
        <v>28.05</v>
      </c>
      <c r="G364">
        <v>52.93</v>
      </c>
      <c r="H364">
        <v>28.05</v>
      </c>
      <c r="I364">
        <v>52.95</v>
      </c>
      <c r="J364">
        <v>28.05</v>
      </c>
      <c r="K364">
        <v>52.86</v>
      </c>
      <c r="L364">
        <v>28.07</v>
      </c>
      <c r="M364">
        <v>52.76</v>
      </c>
      <c r="N364">
        <v>28.04</v>
      </c>
      <c r="O364">
        <v>53.28</v>
      </c>
      <c r="P364">
        <v>28.05</v>
      </c>
      <c r="Q364">
        <v>53.19</v>
      </c>
      <c r="R364">
        <f t="shared" si="46"/>
        <v>28.071249999999999</v>
      </c>
      <c r="S364">
        <f t="shared" si="47"/>
        <v>52.835000000000001</v>
      </c>
    </row>
    <row r="365" spans="1:19" x14ac:dyDescent="0.35">
      <c r="A365" s="1" t="s">
        <v>10</v>
      </c>
      <c r="B365">
        <v>28.03</v>
      </c>
      <c r="C365">
        <v>52.72</v>
      </c>
      <c r="D365">
        <v>28.04</v>
      </c>
      <c r="E365">
        <v>52.56</v>
      </c>
      <c r="F365">
        <v>27.84</v>
      </c>
      <c r="G365">
        <v>52.89</v>
      </c>
      <c r="H365">
        <v>27.84</v>
      </c>
      <c r="I365">
        <v>52.82</v>
      </c>
      <c r="J365">
        <v>27.84</v>
      </c>
      <c r="K365">
        <v>52.69</v>
      </c>
      <c r="L365">
        <v>27.85</v>
      </c>
      <c r="M365">
        <v>52.81</v>
      </c>
      <c r="N365">
        <v>27.84</v>
      </c>
      <c r="O365">
        <v>53.1</v>
      </c>
      <c r="P365">
        <v>27.85</v>
      </c>
      <c r="Q365">
        <v>53.27</v>
      </c>
      <c r="R365">
        <f t="shared" si="46"/>
        <v>27.891249999999999</v>
      </c>
      <c r="S365">
        <f t="shared" si="47"/>
        <v>52.857500000000002</v>
      </c>
    </row>
    <row r="366" spans="1:19" x14ac:dyDescent="0.35">
      <c r="A366" s="1" t="s">
        <v>11</v>
      </c>
      <c r="B366">
        <v>28.52</v>
      </c>
      <c r="C366">
        <v>52.33</v>
      </c>
      <c r="D366">
        <v>28.53</v>
      </c>
      <c r="E366">
        <v>53.28</v>
      </c>
      <c r="F366">
        <v>28.35</v>
      </c>
      <c r="G366">
        <v>52.53</v>
      </c>
      <c r="H366">
        <v>28.36</v>
      </c>
      <c r="I366">
        <v>52.87</v>
      </c>
      <c r="J366">
        <v>28.35</v>
      </c>
      <c r="K366">
        <v>52.94</v>
      </c>
      <c r="L366">
        <v>28.33</v>
      </c>
      <c r="M366">
        <v>53.26</v>
      </c>
      <c r="N366">
        <v>28.35</v>
      </c>
      <c r="O366">
        <v>52.36</v>
      </c>
      <c r="P366">
        <v>28.35</v>
      </c>
      <c r="Q366">
        <v>52.84</v>
      </c>
      <c r="R366">
        <f t="shared" si="46"/>
        <v>28.392499999999998</v>
      </c>
      <c r="S366">
        <f t="shared" si="47"/>
        <v>52.801249999999996</v>
      </c>
    </row>
    <row r="367" spans="1:19" x14ac:dyDescent="0.35">
      <c r="A367" s="1" t="s">
        <v>12</v>
      </c>
      <c r="B367">
        <v>28.14</v>
      </c>
      <c r="C367">
        <v>50.74</v>
      </c>
      <c r="D367">
        <v>28.13</v>
      </c>
      <c r="E367">
        <v>51.79</v>
      </c>
      <c r="F367">
        <v>28.05</v>
      </c>
      <c r="G367">
        <v>50.26</v>
      </c>
      <c r="H367">
        <v>28.04</v>
      </c>
      <c r="I367">
        <v>50.83</v>
      </c>
      <c r="J367">
        <v>28.07</v>
      </c>
      <c r="K367">
        <v>50.76</v>
      </c>
      <c r="L367">
        <v>28.05</v>
      </c>
      <c r="M367">
        <v>51.08</v>
      </c>
      <c r="N367">
        <v>28.04</v>
      </c>
      <c r="O367">
        <v>50.5</v>
      </c>
      <c r="P367">
        <v>28.06</v>
      </c>
      <c r="Q367">
        <v>50.88</v>
      </c>
      <c r="R367">
        <f t="shared" si="46"/>
        <v>28.072499999999998</v>
      </c>
      <c r="S367">
        <f t="shared" si="47"/>
        <v>50.854999999999997</v>
      </c>
    </row>
    <row r="368" spans="1:19" x14ac:dyDescent="0.35">
      <c r="A368" s="1" t="s">
        <v>13</v>
      </c>
      <c r="B368">
        <v>27.15</v>
      </c>
      <c r="C368">
        <v>60.72</v>
      </c>
      <c r="D368">
        <v>27.15</v>
      </c>
      <c r="E368">
        <v>61.02</v>
      </c>
      <c r="F368">
        <v>27.15</v>
      </c>
      <c r="G368">
        <v>60.09</v>
      </c>
      <c r="H368">
        <v>27.16</v>
      </c>
      <c r="I368">
        <v>61.41</v>
      </c>
      <c r="J368">
        <v>27.17</v>
      </c>
      <c r="K368">
        <v>61.23</v>
      </c>
      <c r="L368">
        <v>27.16</v>
      </c>
      <c r="M368">
        <v>61.5</v>
      </c>
      <c r="N368">
        <v>27.14</v>
      </c>
      <c r="O368">
        <v>61.81</v>
      </c>
      <c r="P368">
        <v>27.16</v>
      </c>
      <c r="Q368">
        <v>60.87</v>
      </c>
      <c r="R368">
        <f t="shared" si="46"/>
        <v>27.154999999999998</v>
      </c>
      <c r="S368">
        <f t="shared" si="47"/>
        <v>61.081250000000004</v>
      </c>
    </row>
    <row r="369" spans="1:19" x14ac:dyDescent="0.35">
      <c r="A369" s="1" t="s">
        <v>14</v>
      </c>
      <c r="B369">
        <v>26.23</v>
      </c>
      <c r="C369">
        <v>68.42</v>
      </c>
      <c r="D369">
        <v>26.24</v>
      </c>
      <c r="E369">
        <v>68.5</v>
      </c>
      <c r="F369">
        <v>26.24</v>
      </c>
      <c r="G369">
        <v>67.510000000000005</v>
      </c>
      <c r="H369">
        <v>26.27</v>
      </c>
      <c r="I369">
        <v>67.75</v>
      </c>
      <c r="J369">
        <v>26.24</v>
      </c>
      <c r="K369">
        <v>67.77</v>
      </c>
      <c r="L369">
        <v>26.24</v>
      </c>
      <c r="M369">
        <v>68.290000000000006</v>
      </c>
      <c r="N369">
        <v>26.24</v>
      </c>
      <c r="O369">
        <v>68.34</v>
      </c>
      <c r="P369">
        <v>26.24</v>
      </c>
      <c r="Q369">
        <v>68.45</v>
      </c>
      <c r="R369">
        <f t="shared" si="46"/>
        <v>26.242500000000003</v>
      </c>
      <c r="S369">
        <f t="shared" si="47"/>
        <v>68.128750000000011</v>
      </c>
    </row>
    <row r="370" spans="1:19" x14ac:dyDescent="0.35">
      <c r="A370" s="1" t="s">
        <v>15</v>
      </c>
      <c r="B370">
        <v>26.54</v>
      </c>
      <c r="C370">
        <v>66.540000000000006</v>
      </c>
      <c r="D370">
        <v>26.44</v>
      </c>
      <c r="E370">
        <v>66.19</v>
      </c>
      <c r="F370">
        <v>26.47</v>
      </c>
      <c r="G370">
        <v>66.319999999999993</v>
      </c>
      <c r="H370">
        <v>26.45</v>
      </c>
      <c r="I370">
        <v>66.16</v>
      </c>
      <c r="J370">
        <v>26.45</v>
      </c>
      <c r="K370">
        <v>66.25</v>
      </c>
      <c r="L370">
        <v>26.38</v>
      </c>
      <c r="M370">
        <v>66.41</v>
      </c>
      <c r="N370">
        <v>26.39</v>
      </c>
      <c r="O370">
        <v>66.459999999999994</v>
      </c>
      <c r="P370">
        <v>26.35</v>
      </c>
      <c r="Q370">
        <v>66.48</v>
      </c>
      <c r="R370">
        <f t="shared" si="46"/>
        <v>26.43375</v>
      </c>
      <c r="S370">
        <f t="shared" si="47"/>
        <v>66.351249999999993</v>
      </c>
    </row>
    <row r="371" spans="1:19" x14ac:dyDescent="0.35">
      <c r="A371" s="1" t="s">
        <v>16</v>
      </c>
      <c r="B371">
        <v>26.28</v>
      </c>
      <c r="C371">
        <v>62.7</v>
      </c>
      <c r="D371">
        <v>26.36</v>
      </c>
      <c r="E371">
        <v>62.74</v>
      </c>
      <c r="F371">
        <v>26.38</v>
      </c>
      <c r="G371">
        <v>62.43</v>
      </c>
      <c r="H371">
        <v>26.32</v>
      </c>
      <c r="I371">
        <v>62.45</v>
      </c>
      <c r="J371">
        <v>26.29</v>
      </c>
      <c r="K371">
        <v>62.4</v>
      </c>
      <c r="L371">
        <v>26.36</v>
      </c>
      <c r="M371">
        <v>62.39</v>
      </c>
      <c r="N371">
        <v>26.26</v>
      </c>
      <c r="O371">
        <v>62.39</v>
      </c>
      <c r="P371">
        <v>26.28</v>
      </c>
      <c r="Q371">
        <v>62.34</v>
      </c>
      <c r="R371">
        <f t="shared" si="46"/>
        <v>26.31625</v>
      </c>
      <c r="S371">
        <f t="shared" si="47"/>
        <v>62.47999999999999</v>
      </c>
    </row>
    <row r="372" spans="1:19" x14ac:dyDescent="0.35">
      <c r="A372" s="1" t="s">
        <v>17</v>
      </c>
      <c r="B372">
        <v>26.25</v>
      </c>
      <c r="C372">
        <v>66.33</v>
      </c>
      <c r="D372">
        <v>26.23</v>
      </c>
      <c r="E372">
        <v>66.3</v>
      </c>
      <c r="F372">
        <v>26.24</v>
      </c>
      <c r="G372">
        <v>65.78</v>
      </c>
      <c r="H372">
        <v>26.27</v>
      </c>
      <c r="I372">
        <v>65.8</v>
      </c>
      <c r="J372">
        <v>26.26</v>
      </c>
      <c r="K372">
        <v>65.78</v>
      </c>
      <c r="L372">
        <v>26.26</v>
      </c>
      <c r="M372">
        <v>65.819999999999993</v>
      </c>
      <c r="N372">
        <v>26.26</v>
      </c>
      <c r="O372">
        <v>65.790000000000006</v>
      </c>
      <c r="P372">
        <v>26.24</v>
      </c>
      <c r="Q372">
        <v>65.819999999999993</v>
      </c>
      <c r="R372">
        <f t="shared" si="46"/>
        <v>26.251249999999999</v>
      </c>
      <c r="S372">
        <f t="shared" si="47"/>
        <v>65.927500000000009</v>
      </c>
    </row>
    <row r="373" spans="1:19" x14ac:dyDescent="0.35">
      <c r="A373" s="1" t="s">
        <v>18</v>
      </c>
      <c r="B373">
        <v>26.36</v>
      </c>
      <c r="C373">
        <v>67.2</v>
      </c>
      <c r="D373">
        <v>26.35</v>
      </c>
      <c r="E373">
        <v>67.23</v>
      </c>
      <c r="F373">
        <v>26.35</v>
      </c>
      <c r="G373">
        <v>66.88</v>
      </c>
      <c r="H373">
        <v>26.35</v>
      </c>
      <c r="I373">
        <v>66.89</v>
      </c>
      <c r="J373">
        <v>26.36</v>
      </c>
      <c r="K373">
        <v>66.89</v>
      </c>
      <c r="L373">
        <v>26.34</v>
      </c>
      <c r="M373">
        <v>66.88</v>
      </c>
      <c r="N373">
        <v>26.35</v>
      </c>
      <c r="O373">
        <v>66.86</v>
      </c>
      <c r="P373">
        <v>26.34</v>
      </c>
      <c r="Q373">
        <v>66.900000000000006</v>
      </c>
      <c r="R373">
        <f t="shared" si="46"/>
        <v>26.349999999999998</v>
      </c>
      <c r="S373">
        <f t="shared" si="47"/>
        <v>66.966250000000002</v>
      </c>
    </row>
    <row r="374" spans="1:19" x14ac:dyDescent="0.35">
      <c r="A374" s="1" t="s">
        <v>19</v>
      </c>
      <c r="B374">
        <v>26.84</v>
      </c>
      <c r="C374">
        <v>65.760000000000005</v>
      </c>
      <c r="D374">
        <v>26.88</v>
      </c>
      <c r="E374">
        <v>65.73</v>
      </c>
      <c r="F374">
        <v>26.86</v>
      </c>
      <c r="G374">
        <v>65.5</v>
      </c>
      <c r="H374">
        <v>26.84</v>
      </c>
      <c r="I374">
        <v>65.430000000000007</v>
      </c>
      <c r="J374">
        <v>26.86</v>
      </c>
      <c r="K374">
        <v>65.48</v>
      </c>
      <c r="L374">
        <v>26.86</v>
      </c>
      <c r="M374">
        <v>65.48</v>
      </c>
      <c r="N374">
        <v>26.84</v>
      </c>
      <c r="O374">
        <v>65.489999999999995</v>
      </c>
      <c r="P374">
        <v>26.84</v>
      </c>
      <c r="Q374">
        <v>65.42</v>
      </c>
      <c r="R374">
        <f t="shared" si="46"/>
        <v>26.852499999999999</v>
      </c>
      <c r="S374">
        <f t="shared" si="47"/>
        <v>65.53625000000001</v>
      </c>
    </row>
    <row r="375" spans="1:19" x14ac:dyDescent="0.35">
      <c r="A375" s="1" t="s">
        <v>20</v>
      </c>
      <c r="B375">
        <v>26.45</v>
      </c>
      <c r="C375">
        <v>67.489999999999995</v>
      </c>
      <c r="D375">
        <v>26.44</v>
      </c>
      <c r="E375">
        <v>67.58</v>
      </c>
      <c r="F375">
        <v>26.44</v>
      </c>
      <c r="G375">
        <v>67.16</v>
      </c>
      <c r="H375">
        <v>26.46</v>
      </c>
      <c r="I375">
        <v>67.099999999999994</v>
      </c>
      <c r="J375">
        <v>26.46</v>
      </c>
      <c r="K375">
        <v>67.13</v>
      </c>
      <c r="L375">
        <v>26.43</v>
      </c>
      <c r="M375">
        <v>67.12</v>
      </c>
      <c r="N375">
        <v>26.46</v>
      </c>
      <c r="O375">
        <v>67.17</v>
      </c>
      <c r="P375">
        <v>26.44</v>
      </c>
      <c r="Q375">
        <v>67.14</v>
      </c>
      <c r="R375">
        <f t="shared" si="46"/>
        <v>26.447500000000002</v>
      </c>
      <c r="S375">
        <f t="shared" si="47"/>
        <v>67.236249999999998</v>
      </c>
    </row>
    <row r="376" spans="1:19" x14ac:dyDescent="0.35">
      <c r="A376" s="1" t="s">
        <v>21</v>
      </c>
      <c r="B376">
        <v>26.64</v>
      </c>
      <c r="C376">
        <v>66.19</v>
      </c>
      <c r="D376">
        <v>26.65</v>
      </c>
      <c r="E376">
        <v>66.2</v>
      </c>
      <c r="F376">
        <v>26.65</v>
      </c>
      <c r="G376">
        <v>65.72</v>
      </c>
      <c r="H376">
        <v>26.67</v>
      </c>
      <c r="I376">
        <v>65.69</v>
      </c>
      <c r="J376">
        <v>26.66</v>
      </c>
      <c r="K376">
        <v>65.7</v>
      </c>
      <c r="L376">
        <v>26.68</v>
      </c>
      <c r="M376">
        <v>65.69</v>
      </c>
      <c r="N376">
        <v>26.67</v>
      </c>
      <c r="O376">
        <v>65.680000000000007</v>
      </c>
      <c r="P376">
        <v>26.64</v>
      </c>
      <c r="Q376">
        <v>65.72</v>
      </c>
      <c r="R376">
        <f t="shared" si="46"/>
        <v>26.657499999999999</v>
      </c>
      <c r="S376">
        <f t="shared" si="47"/>
        <v>65.82374999999999</v>
      </c>
    </row>
    <row r="377" spans="1:19" x14ac:dyDescent="0.35">
      <c r="A377" s="1" t="s">
        <v>22</v>
      </c>
      <c r="B377">
        <v>28.03</v>
      </c>
      <c r="C377">
        <v>54.57</v>
      </c>
      <c r="D377">
        <v>28.03</v>
      </c>
      <c r="E377">
        <v>54.62</v>
      </c>
      <c r="F377">
        <v>27.85</v>
      </c>
      <c r="G377">
        <v>54.3</v>
      </c>
      <c r="H377">
        <v>27.85</v>
      </c>
      <c r="I377">
        <v>54.33</v>
      </c>
      <c r="J377">
        <v>27.84</v>
      </c>
      <c r="K377">
        <v>54.28</v>
      </c>
      <c r="L377">
        <v>27.86</v>
      </c>
      <c r="M377">
        <v>54.3</v>
      </c>
      <c r="N377">
        <v>27.84</v>
      </c>
      <c r="O377">
        <v>54.3</v>
      </c>
      <c r="P377">
        <v>27.86</v>
      </c>
      <c r="Q377">
        <v>54.34</v>
      </c>
      <c r="R377">
        <f t="shared" si="46"/>
        <v>27.894999999999996</v>
      </c>
      <c r="S377">
        <f t="shared" si="47"/>
        <v>54.38000000000001</v>
      </c>
    </row>
    <row r="378" spans="1:19" x14ac:dyDescent="0.35">
      <c r="A378" s="1" t="s">
        <v>23</v>
      </c>
      <c r="B378">
        <v>28.53</v>
      </c>
      <c r="C378">
        <v>57.3</v>
      </c>
      <c r="D378">
        <v>28.54</v>
      </c>
      <c r="E378">
        <v>57.32</v>
      </c>
      <c r="F378">
        <v>28.36</v>
      </c>
      <c r="G378">
        <v>56.99</v>
      </c>
      <c r="H378">
        <v>28.35</v>
      </c>
      <c r="I378">
        <v>56.98</v>
      </c>
      <c r="J378">
        <v>28.34</v>
      </c>
      <c r="K378">
        <v>56.99</v>
      </c>
      <c r="L378">
        <v>28.36</v>
      </c>
      <c r="M378">
        <v>56.98</v>
      </c>
      <c r="N378">
        <v>28.36</v>
      </c>
      <c r="O378">
        <v>57</v>
      </c>
      <c r="P378">
        <v>28.35</v>
      </c>
      <c r="Q378">
        <v>56.96</v>
      </c>
      <c r="R378">
        <f t="shared" si="46"/>
        <v>28.398750000000003</v>
      </c>
      <c r="S378">
        <f t="shared" si="47"/>
        <v>57.064999999999998</v>
      </c>
    </row>
    <row r="379" spans="1:19" x14ac:dyDescent="0.35">
      <c r="A379" s="1" t="s">
        <v>24</v>
      </c>
      <c r="B379">
        <v>28.12</v>
      </c>
      <c r="C379">
        <v>54.89</v>
      </c>
      <c r="D379">
        <v>28.12</v>
      </c>
      <c r="E379">
        <v>54.92</v>
      </c>
      <c r="F379">
        <v>28.03</v>
      </c>
      <c r="G379">
        <v>54.67</v>
      </c>
      <c r="H379">
        <v>28.03</v>
      </c>
      <c r="I379">
        <v>54.74</v>
      </c>
      <c r="J379">
        <v>28.03</v>
      </c>
      <c r="K379">
        <v>54.68</v>
      </c>
      <c r="L379">
        <v>28.03</v>
      </c>
      <c r="M379">
        <v>54.72</v>
      </c>
      <c r="N379">
        <v>28.03</v>
      </c>
      <c r="O379">
        <v>54.73</v>
      </c>
      <c r="P379">
        <v>28.04</v>
      </c>
      <c r="Q379">
        <v>54.7</v>
      </c>
      <c r="R379">
        <f t="shared" si="46"/>
        <v>28.053750000000001</v>
      </c>
      <c r="S379">
        <f t="shared" si="47"/>
        <v>54.756250000000001</v>
      </c>
    </row>
    <row r="380" spans="1:19" x14ac:dyDescent="0.35">
      <c r="A380" s="1" t="s">
        <v>25</v>
      </c>
      <c r="B380">
        <v>28.02</v>
      </c>
      <c r="C380">
        <v>53.99</v>
      </c>
      <c r="D380">
        <v>28.03</v>
      </c>
      <c r="E380">
        <v>54.03</v>
      </c>
      <c r="F380">
        <v>27.85</v>
      </c>
      <c r="G380">
        <v>53.77</v>
      </c>
      <c r="H380">
        <v>27.82</v>
      </c>
      <c r="I380">
        <v>53.79</v>
      </c>
      <c r="J380">
        <v>27.87</v>
      </c>
      <c r="K380">
        <v>53.78</v>
      </c>
      <c r="L380">
        <v>27.86</v>
      </c>
      <c r="M380">
        <v>53.84</v>
      </c>
      <c r="N380">
        <v>27.86</v>
      </c>
      <c r="O380">
        <v>53.81</v>
      </c>
      <c r="P380">
        <v>27.85</v>
      </c>
      <c r="Q380">
        <v>53.81</v>
      </c>
      <c r="R380">
        <f t="shared" si="46"/>
        <v>27.895</v>
      </c>
      <c r="S380">
        <f t="shared" si="47"/>
        <v>53.852500000000006</v>
      </c>
    </row>
    <row r="381" spans="1:19" x14ac:dyDescent="0.35">
      <c r="A381" s="1" t="s">
        <v>26</v>
      </c>
      <c r="B381">
        <v>28.53</v>
      </c>
      <c r="C381">
        <v>55.3</v>
      </c>
      <c r="D381">
        <v>28.53</v>
      </c>
      <c r="E381">
        <v>55.32</v>
      </c>
      <c r="F381">
        <v>28.32</v>
      </c>
      <c r="G381">
        <v>54.91</v>
      </c>
      <c r="H381">
        <v>28.31</v>
      </c>
      <c r="I381">
        <v>54.91</v>
      </c>
      <c r="J381">
        <v>28.32</v>
      </c>
      <c r="K381">
        <v>54.95</v>
      </c>
      <c r="L381">
        <v>28.32</v>
      </c>
      <c r="M381">
        <v>54.88</v>
      </c>
      <c r="N381">
        <v>28.33</v>
      </c>
      <c r="O381">
        <v>54.9</v>
      </c>
      <c r="P381">
        <v>28.32</v>
      </c>
      <c r="Q381">
        <v>55.32</v>
      </c>
      <c r="R381">
        <f t="shared" si="46"/>
        <v>28.372499999999995</v>
      </c>
      <c r="S381">
        <f t="shared" si="47"/>
        <v>55.061249999999994</v>
      </c>
    </row>
    <row r="382" spans="1:19" x14ac:dyDescent="0.35">
      <c r="A382" s="1" t="s">
        <v>27</v>
      </c>
      <c r="B382">
        <v>28.12</v>
      </c>
      <c r="C382">
        <v>53.56</v>
      </c>
      <c r="D382">
        <v>28.12</v>
      </c>
      <c r="E382">
        <v>53.5</v>
      </c>
      <c r="F382">
        <v>28.03</v>
      </c>
      <c r="G382">
        <v>53.22</v>
      </c>
      <c r="H382">
        <v>28.02</v>
      </c>
      <c r="I382">
        <v>53.2</v>
      </c>
      <c r="J382">
        <v>28.02</v>
      </c>
      <c r="K382">
        <v>53.18</v>
      </c>
      <c r="L382">
        <v>28.04</v>
      </c>
      <c r="M382">
        <v>53.19</v>
      </c>
      <c r="N382">
        <v>28.04</v>
      </c>
      <c r="O382">
        <v>53.24</v>
      </c>
      <c r="P382">
        <v>28.03</v>
      </c>
      <c r="Q382">
        <v>53.16</v>
      </c>
      <c r="R382">
        <f t="shared" si="46"/>
        <v>28.052499999999998</v>
      </c>
      <c r="S382">
        <f t="shared" si="47"/>
        <v>53.28125</v>
      </c>
    </row>
    <row r="383" spans="1:19" x14ac:dyDescent="0.35">
      <c r="A383" s="1" t="s">
        <v>28</v>
      </c>
      <c r="B383">
        <v>28.05</v>
      </c>
      <c r="C383">
        <v>54.08</v>
      </c>
      <c r="D383">
        <v>28.03</v>
      </c>
      <c r="E383">
        <v>54.1</v>
      </c>
      <c r="F383">
        <v>27.86</v>
      </c>
      <c r="G383">
        <v>53.81</v>
      </c>
      <c r="H383">
        <v>27.85</v>
      </c>
      <c r="I383">
        <v>53.79</v>
      </c>
      <c r="J383">
        <v>27.87</v>
      </c>
      <c r="K383">
        <v>53.82</v>
      </c>
      <c r="L383">
        <v>27.86</v>
      </c>
      <c r="M383">
        <v>53.81</v>
      </c>
      <c r="N383">
        <v>27.85</v>
      </c>
      <c r="O383">
        <v>53.82</v>
      </c>
      <c r="P383">
        <v>27.86</v>
      </c>
      <c r="Q383">
        <v>53.8</v>
      </c>
      <c r="R383">
        <f t="shared" si="46"/>
        <v>27.903749999999995</v>
      </c>
      <c r="S383">
        <f t="shared" si="47"/>
        <v>53.878750000000004</v>
      </c>
    </row>
    <row r="384" spans="1:19" x14ac:dyDescent="0.35">
      <c r="A384" s="1" t="s">
        <v>29</v>
      </c>
      <c r="B384">
        <v>28.52</v>
      </c>
      <c r="C384">
        <v>56.59</v>
      </c>
      <c r="D384">
        <v>28.53</v>
      </c>
      <c r="E384">
        <v>56.59</v>
      </c>
      <c r="F384">
        <v>28.31</v>
      </c>
      <c r="G384">
        <v>56.22</v>
      </c>
      <c r="H384">
        <v>28.33</v>
      </c>
      <c r="I384">
        <v>56.16</v>
      </c>
      <c r="J384">
        <v>28.31</v>
      </c>
      <c r="K384">
        <v>56.17</v>
      </c>
      <c r="L384">
        <v>28.33</v>
      </c>
      <c r="M384">
        <v>56.21</v>
      </c>
      <c r="N384">
        <v>28.31</v>
      </c>
      <c r="O384">
        <v>56.2</v>
      </c>
      <c r="P384">
        <v>28.33</v>
      </c>
      <c r="Q384">
        <v>56.19</v>
      </c>
      <c r="R384">
        <f t="shared" si="46"/>
        <v>28.371249999999996</v>
      </c>
      <c r="S384">
        <f t="shared" si="47"/>
        <v>56.291249999999998</v>
      </c>
    </row>
    <row r="385" spans="1:19" x14ac:dyDescent="0.35">
      <c r="A385" s="1" t="s">
        <v>30</v>
      </c>
      <c r="B385">
        <v>28.14</v>
      </c>
      <c r="C385">
        <v>54.25</v>
      </c>
      <c r="D385">
        <v>28.12</v>
      </c>
      <c r="E385">
        <v>54.25</v>
      </c>
      <c r="F385">
        <v>28.05</v>
      </c>
      <c r="G385">
        <v>53.98</v>
      </c>
      <c r="H385">
        <v>28.03</v>
      </c>
      <c r="I385">
        <v>54.01</v>
      </c>
      <c r="J385">
        <v>28.03</v>
      </c>
      <c r="K385">
        <v>53.99</v>
      </c>
      <c r="L385">
        <v>28.05</v>
      </c>
      <c r="M385">
        <v>54.03</v>
      </c>
      <c r="N385">
        <v>28.04</v>
      </c>
      <c r="O385">
        <v>53.99</v>
      </c>
      <c r="P385">
        <v>28.02</v>
      </c>
      <c r="Q385">
        <v>54.04</v>
      </c>
      <c r="R385">
        <f t="shared" si="46"/>
        <v>28.060000000000002</v>
      </c>
      <c r="S385">
        <f t="shared" si="47"/>
        <v>54.067500000000003</v>
      </c>
    </row>
    <row r="386" spans="1:19" x14ac:dyDescent="0.35">
      <c r="A386" s="1" t="s">
        <v>31</v>
      </c>
      <c r="B386">
        <v>28.01</v>
      </c>
      <c r="C386">
        <v>53.38</v>
      </c>
      <c r="D386">
        <v>28.05</v>
      </c>
      <c r="E386">
        <v>53.2</v>
      </c>
      <c r="F386">
        <v>27.82</v>
      </c>
      <c r="G386">
        <v>53.57</v>
      </c>
      <c r="H386">
        <v>27.8</v>
      </c>
      <c r="I386">
        <v>53.6</v>
      </c>
      <c r="J386">
        <v>27.82</v>
      </c>
      <c r="K386">
        <v>53.26</v>
      </c>
      <c r="L386">
        <v>27.81</v>
      </c>
      <c r="M386">
        <v>53.39</v>
      </c>
      <c r="N386">
        <v>27.8</v>
      </c>
      <c r="O386">
        <v>53.36</v>
      </c>
      <c r="P386">
        <v>27.81</v>
      </c>
      <c r="Q386">
        <v>53.38</v>
      </c>
      <c r="R386">
        <f t="shared" si="46"/>
        <v>27.865000000000002</v>
      </c>
      <c r="S386">
        <f t="shared" si="47"/>
        <v>53.392499999999998</v>
      </c>
    </row>
    <row r="387" spans="1:19" x14ac:dyDescent="0.35">
      <c r="A387" s="1" t="s">
        <v>32</v>
      </c>
      <c r="B387">
        <v>28.53</v>
      </c>
      <c r="C387">
        <v>55.19</v>
      </c>
      <c r="D387">
        <v>28.52</v>
      </c>
      <c r="E387">
        <v>55.2</v>
      </c>
      <c r="F387">
        <v>28.32</v>
      </c>
      <c r="G387">
        <v>54.87</v>
      </c>
      <c r="H387">
        <v>28.34</v>
      </c>
      <c r="I387">
        <v>54.92</v>
      </c>
      <c r="J387">
        <v>28.32</v>
      </c>
      <c r="K387">
        <v>54.88</v>
      </c>
      <c r="L387">
        <v>28.31</v>
      </c>
      <c r="M387">
        <v>54.9</v>
      </c>
      <c r="N387">
        <v>28.31</v>
      </c>
      <c r="O387">
        <v>54.91</v>
      </c>
      <c r="P387">
        <v>28.33</v>
      </c>
      <c r="Q387">
        <v>54.9</v>
      </c>
      <c r="R387">
        <f t="shared" si="46"/>
        <v>28.372500000000002</v>
      </c>
      <c r="S387">
        <f t="shared" si="47"/>
        <v>54.971249999999998</v>
      </c>
    </row>
    <row r="388" spans="1:19" x14ac:dyDescent="0.35">
      <c r="A388" s="1" t="s">
        <v>33</v>
      </c>
      <c r="B388">
        <v>28.14</v>
      </c>
      <c r="C388">
        <v>54.9</v>
      </c>
      <c r="D388">
        <v>28.14</v>
      </c>
      <c r="E388">
        <v>54.9</v>
      </c>
      <c r="F388">
        <v>28.05</v>
      </c>
      <c r="G388">
        <v>54.62</v>
      </c>
      <c r="H388">
        <v>28.04</v>
      </c>
      <c r="I388">
        <v>54.62</v>
      </c>
      <c r="J388">
        <v>28.03</v>
      </c>
      <c r="K388">
        <v>54.58</v>
      </c>
      <c r="L388">
        <v>28.03</v>
      </c>
      <c r="M388">
        <v>54.59</v>
      </c>
      <c r="N388">
        <v>28.02</v>
      </c>
      <c r="O388">
        <v>54.58</v>
      </c>
      <c r="P388">
        <v>28.03</v>
      </c>
      <c r="Q388">
        <v>54.58</v>
      </c>
      <c r="R388">
        <f t="shared" si="46"/>
        <v>28.060000000000002</v>
      </c>
      <c r="S388">
        <f t="shared" si="47"/>
        <v>54.671250000000001</v>
      </c>
    </row>
    <row r="389" spans="1:19" x14ac:dyDescent="0.35">
      <c r="R389">
        <f>_xlfn.STDEV.S(R359:R388)</f>
        <v>0.77892866048041631</v>
      </c>
      <c r="S389">
        <f>_xlfn.STDEV.S(S359:S388)</f>
        <v>5.6339025616984761</v>
      </c>
    </row>
    <row r="393" spans="1:19" x14ac:dyDescent="0.35">
      <c r="A393" s="3" t="s">
        <v>37</v>
      </c>
      <c r="B393" s="2" t="s">
        <v>65</v>
      </c>
      <c r="C393" s="2"/>
      <c r="D393" s="2" t="s">
        <v>34</v>
      </c>
      <c r="E393" s="2"/>
      <c r="F393" s="2" t="s">
        <v>66</v>
      </c>
      <c r="G393" s="2"/>
      <c r="H393" s="2" t="s">
        <v>67</v>
      </c>
      <c r="I393" s="2"/>
      <c r="J393" s="2" t="s">
        <v>69</v>
      </c>
      <c r="K393" s="2"/>
      <c r="L393" s="2" t="s">
        <v>70</v>
      </c>
      <c r="M393" s="2"/>
      <c r="N393" s="2" t="s">
        <v>71</v>
      </c>
      <c r="O393" s="2"/>
      <c r="P393" s="2" t="s">
        <v>72</v>
      </c>
      <c r="Q393" s="2"/>
    </row>
    <row r="394" spans="1:19" x14ac:dyDescent="0.35">
      <c r="A394" s="3"/>
      <c r="B394" t="s">
        <v>35</v>
      </c>
      <c r="C394" t="s">
        <v>36</v>
      </c>
      <c r="D394" t="s">
        <v>35</v>
      </c>
      <c r="E394" t="s">
        <v>36</v>
      </c>
      <c r="F394" t="s">
        <v>35</v>
      </c>
      <c r="G394" t="s">
        <v>36</v>
      </c>
      <c r="H394" t="s">
        <v>35</v>
      </c>
      <c r="I394" t="s">
        <v>36</v>
      </c>
      <c r="J394" t="s">
        <v>35</v>
      </c>
      <c r="K394" t="s">
        <v>36</v>
      </c>
      <c r="L394" t="s">
        <v>35</v>
      </c>
      <c r="M394" t="s">
        <v>36</v>
      </c>
      <c r="N394" t="s">
        <v>35</v>
      </c>
      <c r="O394" t="s">
        <v>36</v>
      </c>
      <c r="P394" t="s">
        <v>35</v>
      </c>
      <c r="Q394" t="s">
        <v>36</v>
      </c>
    </row>
    <row r="395" spans="1:19" x14ac:dyDescent="0.35">
      <c r="A395" s="1" t="s">
        <v>4</v>
      </c>
      <c r="B395">
        <v>27.98</v>
      </c>
      <c r="C395">
        <v>53.42</v>
      </c>
      <c r="D395">
        <v>27.98</v>
      </c>
      <c r="E395">
        <v>53.66</v>
      </c>
      <c r="F395">
        <v>27.82</v>
      </c>
      <c r="G395">
        <v>53.48</v>
      </c>
      <c r="H395">
        <v>27.83</v>
      </c>
      <c r="I395">
        <v>53.66</v>
      </c>
      <c r="J395">
        <v>27.82</v>
      </c>
      <c r="K395">
        <v>53.42</v>
      </c>
      <c r="L395">
        <v>27.84</v>
      </c>
      <c r="M395">
        <v>53.48</v>
      </c>
      <c r="N395">
        <v>27.82</v>
      </c>
      <c r="O395">
        <v>54.31</v>
      </c>
      <c r="P395">
        <v>27.83</v>
      </c>
      <c r="Q395">
        <v>54.1</v>
      </c>
      <c r="R395">
        <f>AVERAGE(B395,D395,F395,H395,J395,L395,N395,P395)</f>
        <v>27.865000000000002</v>
      </c>
      <c r="S395">
        <f>AVERAGE(C395,E395,G395,I395,K395,M395,O395,Q395)</f>
        <v>53.691250000000004</v>
      </c>
    </row>
    <row r="396" spans="1:19" x14ac:dyDescent="0.35">
      <c r="A396" s="1" t="s">
        <v>5</v>
      </c>
      <c r="B396">
        <v>28.47</v>
      </c>
      <c r="C396">
        <v>56.5</v>
      </c>
      <c r="D396">
        <v>28.49</v>
      </c>
      <c r="E396">
        <v>55.69</v>
      </c>
      <c r="F396">
        <v>28.33</v>
      </c>
      <c r="G396">
        <v>56.2</v>
      </c>
      <c r="H396">
        <v>28.33</v>
      </c>
      <c r="I396">
        <v>56.11</v>
      </c>
      <c r="J396">
        <v>28.34</v>
      </c>
      <c r="K396">
        <v>56.48</v>
      </c>
      <c r="L396">
        <v>28.32</v>
      </c>
      <c r="M396">
        <v>56.06</v>
      </c>
      <c r="N396">
        <v>28.33</v>
      </c>
      <c r="O396">
        <v>56.39</v>
      </c>
      <c r="P396">
        <v>28.32</v>
      </c>
      <c r="Q396">
        <v>56.22</v>
      </c>
      <c r="R396">
        <f t="shared" ref="R396:R424" si="48">AVERAGE(B396,D396,F396,H396,J396,L396,N396,P396)</f>
        <v>28.366249999999994</v>
      </c>
      <c r="S396">
        <f t="shared" ref="S396:S424" si="49">AVERAGE(C396,E396,G396,I396,K396,M396,O396,Q396)</f>
        <v>56.206249999999997</v>
      </c>
    </row>
    <row r="397" spans="1:19" x14ac:dyDescent="0.35">
      <c r="A397" s="1" t="s">
        <v>6</v>
      </c>
      <c r="B397">
        <v>28.23</v>
      </c>
      <c r="C397">
        <v>53.54</v>
      </c>
      <c r="D397">
        <v>28.21</v>
      </c>
      <c r="E397">
        <v>53.24</v>
      </c>
      <c r="F397">
        <v>28.02</v>
      </c>
      <c r="G397">
        <v>54.25</v>
      </c>
      <c r="H397">
        <v>28.03</v>
      </c>
      <c r="I397">
        <v>53.77</v>
      </c>
      <c r="J397">
        <v>28.02</v>
      </c>
      <c r="K397">
        <v>52.98</v>
      </c>
      <c r="L397">
        <v>28.03</v>
      </c>
      <c r="M397">
        <v>53.86</v>
      </c>
      <c r="N397">
        <v>28.03</v>
      </c>
      <c r="O397">
        <v>54.6</v>
      </c>
      <c r="P397">
        <v>28.02</v>
      </c>
      <c r="Q397">
        <v>54.29</v>
      </c>
      <c r="R397">
        <f t="shared" si="48"/>
        <v>28.07375</v>
      </c>
      <c r="S397">
        <f t="shared" si="49"/>
        <v>53.816250000000011</v>
      </c>
    </row>
    <row r="398" spans="1:19" x14ac:dyDescent="0.35">
      <c r="A398" s="1" t="s">
        <v>7</v>
      </c>
      <c r="B398">
        <v>27.96</v>
      </c>
      <c r="C398">
        <v>52.98</v>
      </c>
      <c r="D398">
        <v>27.97</v>
      </c>
      <c r="E398">
        <v>53.36</v>
      </c>
      <c r="F398">
        <v>27.83</v>
      </c>
      <c r="G398">
        <v>52.97</v>
      </c>
      <c r="H398">
        <v>27.82</v>
      </c>
      <c r="I398">
        <v>53.5</v>
      </c>
      <c r="J398">
        <v>27.82</v>
      </c>
      <c r="K398">
        <v>53.11</v>
      </c>
      <c r="L398">
        <v>27.82</v>
      </c>
      <c r="M398">
        <v>53.5</v>
      </c>
      <c r="N398">
        <v>27.81</v>
      </c>
      <c r="O398">
        <v>53.9</v>
      </c>
      <c r="P398">
        <v>27.8</v>
      </c>
      <c r="Q398">
        <v>53.99</v>
      </c>
      <c r="R398">
        <f t="shared" si="48"/>
        <v>27.853749999999998</v>
      </c>
      <c r="S398">
        <f t="shared" si="49"/>
        <v>53.41375</v>
      </c>
    </row>
    <row r="399" spans="1:19" x14ac:dyDescent="0.35">
      <c r="A399" s="1" t="s">
        <v>8</v>
      </c>
      <c r="B399">
        <v>28.47</v>
      </c>
      <c r="C399">
        <v>55.71</v>
      </c>
      <c r="D399">
        <v>28.46</v>
      </c>
      <c r="E399">
        <v>56.12</v>
      </c>
      <c r="F399">
        <v>28.33</v>
      </c>
      <c r="G399">
        <v>56.5</v>
      </c>
      <c r="H399">
        <v>28.34</v>
      </c>
      <c r="I399">
        <v>56.11</v>
      </c>
      <c r="J399">
        <v>28.32</v>
      </c>
      <c r="K399">
        <v>55.7</v>
      </c>
      <c r="L399">
        <v>28.32</v>
      </c>
      <c r="M399">
        <v>56.18</v>
      </c>
      <c r="N399">
        <v>28.32</v>
      </c>
      <c r="O399">
        <v>56.48</v>
      </c>
      <c r="P399">
        <v>28.34</v>
      </c>
      <c r="Q399">
        <v>56.76</v>
      </c>
      <c r="R399">
        <f t="shared" si="48"/>
        <v>28.362499999999997</v>
      </c>
      <c r="S399">
        <f t="shared" si="49"/>
        <v>56.195</v>
      </c>
    </row>
    <row r="400" spans="1:19" x14ac:dyDescent="0.35">
      <c r="A400" s="1" t="s">
        <v>9</v>
      </c>
      <c r="B400">
        <v>28.18</v>
      </c>
      <c r="C400">
        <v>53.95</v>
      </c>
      <c r="D400">
        <v>28.17</v>
      </c>
      <c r="E400">
        <v>54.79</v>
      </c>
      <c r="F400">
        <v>28.02</v>
      </c>
      <c r="G400">
        <v>53.3</v>
      </c>
      <c r="H400">
        <v>28.04</v>
      </c>
      <c r="I400">
        <v>53.83</v>
      </c>
      <c r="J400">
        <v>28.04</v>
      </c>
      <c r="K400">
        <v>53.5</v>
      </c>
      <c r="L400">
        <v>28.02</v>
      </c>
      <c r="M400">
        <v>53.84</v>
      </c>
      <c r="N400">
        <v>28.04</v>
      </c>
      <c r="O400">
        <v>54.39</v>
      </c>
      <c r="P400">
        <v>28.06</v>
      </c>
      <c r="Q400">
        <v>54.36</v>
      </c>
      <c r="R400">
        <f t="shared" si="48"/>
        <v>28.071249999999999</v>
      </c>
      <c r="S400">
        <f t="shared" si="49"/>
        <v>53.995000000000005</v>
      </c>
    </row>
    <row r="401" spans="1:19" x14ac:dyDescent="0.35">
      <c r="A401" s="1" t="s">
        <v>10</v>
      </c>
      <c r="B401">
        <v>27.95</v>
      </c>
      <c r="C401">
        <v>52.71</v>
      </c>
      <c r="D401">
        <v>27.97</v>
      </c>
      <c r="E401">
        <v>52.86</v>
      </c>
      <c r="F401">
        <v>27.81</v>
      </c>
      <c r="G401">
        <v>52.73</v>
      </c>
      <c r="H401">
        <v>27.81</v>
      </c>
      <c r="I401">
        <v>52.6</v>
      </c>
      <c r="J401">
        <v>27.82</v>
      </c>
      <c r="K401">
        <v>53.1</v>
      </c>
      <c r="L401">
        <v>27.82</v>
      </c>
      <c r="M401">
        <v>53.42</v>
      </c>
      <c r="N401">
        <v>27.81</v>
      </c>
      <c r="O401">
        <v>53.73</v>
      </c>
      <c r="P401">
        <v>27.81</v>
      </c>
      <c r="Q401">
        <v>53.67</v>
      </c>
      <c r="R401">
        <f t="shared" si="48"/>
        <v>27.85</v>
      </c>
      <c r="S401">
        <f t="shared" si="49"/>
        <v>53.102500000000006</v>
      </c>
    </row>
    <row r="402" spans="1:19" x14ac:dyDescent="0.35">
      <c r="A402" s="1" t="s">
        <v>11</v>
      </c>
      <c r="B402">
        <v>28.47</v>
      </c>
      <c r="C402">
        <v>56.15</v>
      </c>
      <c r="D402">
        <v>28.44</v>
      </c>
      <c r="E402">
        <v>56.52</v>
      </c>
      <c r="F402">
        <v>28.3</v>
      </c>
      <c r="G402">
        <v>55.72</v>
      </c>
      <c r="H402">
        <v>28.33</v>
      </c>
      <c r="I402">
        <v>56.51</v>
      </c>
      <c r="J402">
        <v>28.32</v>
      </c>
      <c r="K402">
        <v>55.71</v>
      </c>
      <c r="L402">
        <v>28.33</v>
      </c>
      <c r="M402">
        <v>56.15</v>
      </c>
      <c r="N402">
        <v>28.33</v>
      </c>
      <c r="O402">
        <v>56.6</v>
      </c>
      <c r="P402">
        <v>28.33</v>
      </c>
      <c r="Q402">
        <v>56.41</v>
      </c>
      <c r="R402">
        <f t="shared" si="48"/>
        <v>28.356249999999996</v>
      </c>
      <c r="S402">
        <f t="shared" si="49"/>
        <v>56.221249999999998</v>
      </c>
    </row>
    <row r="403" spans="1:19" x14ac:dyDescent="0.35">
      <c r="A403" s="1" t="s">
        <v>12</v>
      </c>
      <c r="B403">
        <v>28.19</v>
      </c>
      <c r="C403">
        <v>54.7</v>
      </c>
      <c r="D403">
        <v>28.22</v>
      </c>
      <c r="E403">
        <v>54.42</v>
      </c>
      <c r="F403">
        <v>28.04</v>
      </c>
      <c r="G403">
        <v>53.88</v>
      </c>
      <c r="H403">
        <v>28.04</v>
      </c>
      <c r="I403">
        <v>53.58</v>
      </c>
      <c r="J403">
        <v>28.03</v>
      </c>
      <c r="K403">
        <v>54.06</v>
      </c>
      <c r="L403">
        <v>28.02</v>
      </c>
      <c r="M403">
        <v>54.44</v>
      </c>
      <c r="N403">
        <v>28.01</v>
      </c>
      <c r="O403">
        <v>54.8</v>
      </c>
      <c r="P403">
        <v>28.05</v>
      </c>
      <c r="Q403">
        <v>55.15</v>
      </c>
      <c r="R403">
        <f t="shared" si="48"/>
        <v>28.074999999999999</v>
      </c>
      <c r="S403">
        <f t="shared" si="49"/>
        <v>54.378749999999997</v>
      </c>
    </row>
    <row r="404" spans="1:19" x14ac:dyDescent="0.35">
      <c r="A404" s="1" t="s">
        <v>13</v>
      </c>
      <c r="B404">
        <v>27.12</v>
      </c>
      <c r="C404">
        <v>61.69</v>
      </c>
      <c r="D404">
        <v>27.13</v>
      </c>
      <c r="E404">
        <v>61.73</v>
      </c>
      <c r="F404">
        <v>27.13</v>
      </c>
      <c r="G404">
        <v>61.34</v>
      </c>
      <c r="H404">
        <v>27.12</v>
      </c>
      <c r="I404">
        <v>61.29</v>
      </c>
      <c r="J404">
        <v>27.13</v>
      </c>
      <c r="K404">
        <v>61.31</v>
      </c>
      <c r="L404">
        <v>27.12</v>
      </c>
      <c r="M404">
        <v>61.2</v>
      </c>
      <c r="N404">
        <v>27.12</v>
      </c>
      <c r="O404">
        <v>62</v>
      </c>
      <c r="P404">
        <v>27.1</v>
      </c>
      <c r="Q404">
        <v>62.24</v>
      </c>
      <c r="R404">
        <f t="shared" si="48"/>
        <v>27.12125</v>
      </c>
      <c r="S404">
        <f t="shared" si="49"/>
        <v>61.6</v>
      </c>
    </row>
    <row r="405" spans="1:19" x14ac:dyDescent="0.35">
      <c r="A405" s="1" t="s">
        <v>14</v>
      </c>
      <c r="B405">
        <v>26.19</v>
      </c>
      <c r="C405">
        <v>71.31</v>
      </c>
      <c r="D405">
        <v>26.22</v>
      </c>
      <c r="E405">
        <v>71.17</v>
      </c>
      <c r="F405">
        <v>26.24</v>
      </c>
      <c r="G405">
        <v>70.680000000000007</v>
      </c>
      <c r="H405">
        <v>26.22</v>
      </c>
      <c r="I405">
        <v>70.63</v>
      </c>
      <c r="J405">
        <v>26.23</v>
      </c>
      <c r="K405">
        <v>70.489999999999995</v>
      </c>
      <c r="L405">
        <v>26.2</v>
      </c>
      <c r="M405">
        <v>70.62</v>
      </c>
      <c r="N405">
        <v>26.18</v>
      </c>
      <c r="O405">
        <v>71.09</v>
      </c>
      <c r="P405">
        <v>26.2</v>
      </c>
      <c r="Q405">
        <v>71.010000000000005</v>
      </c>
      <c r="R405">
        <f t="shared" si="48"/>
        <v>26.209999999999997</v>
      </c>
      <c r="S405">
        <f t="shared" si="49"/>
        <v>70.875</v>
      </c>
    </row>
    <row r="406" spans="1:19" x14ac:dyDescent="0.35">
      <c r="A406" s="1" t="s">
        <v>15</v>
      </c>
      <c r="B406">
        <v>26.48</v>
      </c>
      <c r="C406">
        <v>67.180000000000007</v>
      </c>
      <c r="D406">
        <v>26.45</v>
      </c>
      <c r="E406">
        <v>67.09</v>
      </c>
      <c r="F406">
        <v>26.48</v>
      </c>
      <c r="G406">
        <v>66.81</v>
      </c>
      <c r="H406">
        <v>26.46</v>
      </c>
      <c r="I406">
        <v>66.680000000000007</v>
      </c>
      <c r="J406">
        <v>26.5</v>
      </c>
      <c r="K406">
        <v>66.739999999999995</v>
      </c>
      <c r="L406">
        <v>26.47</v>
      </c>
      <c r="M406">
        <v>66.69</v>
      </c>
      <c r="N406">
        <v>26.47</v>
      </c>
      <c r="O406">
        <v>67.11</v>
      </c>
      <c r="P406">
        <v>26.46</v>
      </c>
      <c r="Q406">
        <v>67.39</v>
      </c>
      <c r="R406">
        <f t="shared" si="48"/>
        <v>26.471250000000001</v>
      </c>
      <c r="S406">
        <f t="shared" si="49"/>
        <v>66.961250000000007</v>
      </c>
    </row>
    <row r="407" spans="1:19" x14ac:dyDescent="0.35">
      <c r="A407" s="1" t="s">
        <v>16</v>
      </c>
      <c r="B407">
        <v>26.21</v>
      </c>
      <c r="C407">
        <v>64.52</v>
      </c>
      <c r="D407">
        <v>26.36</v>
      </c>
      <c r="E407">
        <v>64.28</v>
      </c>
      <c r="F407">
        <v>26.38</v>
      </c>
      <c r="G407">
        <v>64.260000000000005</v>
      </c>
      <c r="H407">
        <v>26.32</v>
      </c>
      <c r="I407">
        <v>64.31</v>
      </c>
      <c r="J407">
        <v>26.29</v>
      </c>
      <c r="K407">
        <v>64.47</v>
      </c>
      <c r="L407">
        <v>26.36</v>
      </c>
      <c r="M407">
        <v>64.430000000000007</v>
      </c>
      <c r="N407">
        <v>26.26</v>
      </c>
      <c r="O407">
        <v>64.650000000000006</v>
      </c>
      <c r="P407">
        <v>26.28</v>
      </c>
      <c r="Q407">
        <v>64.67</v>
      </c>
      <c r="R407">
        <f t="shared" si="48"/>
        <v>26.307500000000001</v>
      </c>
      <c r="S407">
        <f t="shared" si="49"/>
        <v>64.448750000000004</v>
      </c>
    </row>
    <row r="408" spans="1:19" x14ac:dyDescent="0.35">
      <c r="A408" s="1" t="s">
        <v>17</v>
      </c>
      <c r="B408">
        <v>26.23</v>
      </c>
      <c r="C408">
        <v>68.97</v>
      </c>
      <c r="D408">
        <v>26.23</v>
      </c>
      <c r="E408">
        <v>68.53</v>
      </c>
      <c r="F408">
        <v>26.24</v>
      </c>
      <c r="G408">
        <v>68.069999999999993</v>
      </c>
      <c r="H408">
        <v>26.27</v>
      </c>
      <c r="I408">
        <v>68.150000000000006</v>
      </c>
      <c r="J408">
        <v>26.26</v>
      </c>
      <c r="K408">
        <v>68.2</v>
      </c>
      <c r="L408">
        <v>26.26</v>
      </c>
      <c r="M408">
        <v>68.180000000000007</v>
      </c>
      <c r="N408">
        <v>26.26</v>
      </c>
      <c r="O408">
        <v>69.260000000000005</v>
      </c>
      <c r="P408">
        <v>26.24</v>
      </c>
      <c r="Q408">
        <v>69.290000000000006</v>
      </c>
      <c r="R408">
        <f t="shared" si="48"/>
        <v>26.248749999999998</v>
      </c>
      <c r="S408">
        <f t="shared" si="49"/>
        <v>68.581249999999997</v>
      </c>
    </row>
    <row r="409" spans="1:19" x14ac:dyDescent="0.35">
      <c r="A409" s="1" t="s">
        <v>18</v>
      </c>
      <c r="B409">
        <v>26.3</v>
      </c>
      <c r="C409">
        <v>66.37</v>
      </c>
      <c r="D409">
        <v>26.35</v>
      </c>
      <c r="E409">
        <v>66.489999999999995</v>
      </c>
      <c r="F409">
        <v>26.35</v>
      </c>
      <c r="G409">
        <v>66.06</v>
      </c>
      <c r="H409">
        <v>26.35</v>
      </c>
      <c r="I409">
        <v>66.14</v>
      </c>
      <c r="J409">
        <v>26.36</v>
      </c>
      <c r="K409">
        <v>66.099999999999994</v>
      </c>
      <c r="L409">
        <v>26.34</v>
      </c>
      <c r="M409">
        <v>66.53</v>
      </c>
      <c r="N409">
        <v>26.35</v>
      </c>
      <c r="O409">
        <v>67.459999999999994</v>
      </c>
      <c r="P409">
        <v>26.34</v>
      </c>
      <c r="Q409">
        <v>67.45</v>
      </c>
      <c r="R409">
        <f t="shared" si="48"/>
        <v>26.342499999999998</v>
      </c>
      <c r="S409">
        <f t="shared" si="49"/>
        <v>66.574999999999989</v>
      </c>
    </row>
    <row r="410" spans="1:19" x14ac:dyDescent="0.35">
      <c r="A410" s="1" t="s">
        <v>19</v>
      </c>
      <c r="B410">
        <v>26.73</v>
      </c>
      <c r="C410">
        <v>64.56</v>
      </c>
      <c r="D410">
        <v>26.76</v>
      </c>
      <c r="E410">
        <v>64.540000000000006</v>
      </c>
      <c r="F410">
        <v>26.76</v>
      </c>
      <c r="G410">
        <v>64.25</v>
      </c>
      <c r="H410">
        <v>26.73</v>
      </c>
      <c r="I410">
        <v>64.150000000000006</v>
      </c>
      <c r="J410">
        <v>26.75</v>
      </c>
      <c r="K410">
        <v>64.150000000000006</v>
      </c>
      <c r="L410">
        <v>26.75</v>
      </c>
      <c r="M410">
        <v>64.16</v>
      </c>
      <c r="N410">
        <v>26.75</v>
      </c>
      <c r="O410">
        <v>65.45</v>
      </c>
      <c r="P410">
        <v>26.74</v>
      </c>
      <c r="Q410">
        <v>65.52</v>
      </c>
      <c r="R410">
        <f t="shared" si="48"/>
        <v>26.746250000000003</v>
      </c>
      <c r="S410">
        <f t="shared" si="49"/>
        <v>64.597499999999997</v>
      </c>
    </row>
    <row r="411" spans="1:19" x14ac:dyDescent="0.35">
      <c r="A411" s="1" t="s">
        <v>20</v>
      </c>
      <c r="B411">
        <v>26.43</v>
      </c>
      <c r="C411">
        <v>68.69</v>
      </c>
      <c r="D411">
        <v>26.44</v>
      </c>
      <c r="E411">
        <v>68.78</v>
      </c>
      <c r="F411">
        <v>26.44</v>
      </c>
      <c r="G411">
        <v>68.2</v>
      </c>
      <c r="H411">
        <v>26.46</v>
      </c>
      <c r="I411">
        <v>68.23</v>
      </c>
      <c r="J411">
        <v>26.46</v>
      </c>
      <c r="K411">
        <v>68.23</v>
      </c>
      <c r="L411">
        <v>26.43</v>
      </c>
      <c r="M411">
        <v>68.11</v>
      </c>
      <c r="N411">
        <v>26.46</v>
      </c>
      <c r="O411">
        <v>68.959999999999994</v>
      </c>
      <c r="P411">
        <v>26.44</v>
      </c>
      <c r="Q411">
        <v>69.05</v>
      </c>
      <c r="R411">
        <f t="shared" si="48"/>
        <v>26.445000000000004</v>
      </c>
      <c r="S411">
        <f t="shared" si="49"/>
        <v>68.53125</v>
      </c>
    </row>
    <row r="412" spans="1:19" x14ac:dyDescent="0.35">
      <c r="A412" s="1" t="s">
        <v>21</v>
      </c>
      <c r="B412">
        <v>26.6</v>
      </c>
      <c r="C412">
        <v>64.5</v>
      </c>
      <c r="D412">
        <v>26.65</v>
      </c>
      <c r="E412">
        <v>64.45</v>
      </c>
      <c r="F412">
        <v>26.65</v>
      </c>
      <c r="G412">
        <v>64.099999999999994</v>
      </c>
      <c r="H412">
        <v>26.67</v>
      </c>
      <c r="I412">
        <v>64.17</v>
      </c>
      <c r="J412">
        <v>26.66</v>
      </c>
      <c r="K412">
        <v>64.19</v>
      </c>
      <c r="L412">
        <v>26.68</v>
      </c>
      <c r="M412">
        <v>64.319999999999993</v>
      </c>
      <c r="N412">
        <v>26.67</v>
      </c>
      <c r="O412">
        <v>64.900000000000006</v>
      </c>
      <c r="P412">
        <v>26.64</v>
      </c>
      <c r="Q412">
        <v>64.89</v>
      </c>
      <c r="R412">
        <f t="shared" si="48"/>
        <v>26.652500000000003</v>
      </c>
      <c r="S412">
        <f t="shared" si="49"/>
        <v>64.44</v>
      </c>
    </row>
    <row r="413" spans="1:19" x14ac:dyDescent="0.35">
      <c r="A413" s="1" t="s">
        <v>22</v>
      </c>
      <c r="B413">
        <v>27.97</v>
      </c>
      <c r="C413">
        <v>54.9</v>
      </c>
      <c r="D413">
        <v>27.97</v>
      </c>
      <c r="E413">
        <v>54.84</v>
      </c>
      <c r="F413">
        <v>27.84</v>
      </c>
      <c r="G413">
        <v>54.9</v>
      </c>
      <c r="H413">
        <v>27.86</v>
      </c>
      <c r="I413">
        <v>54.72</v>
      </c>
      <c r="J413">
        <v>27.86</v>
      </c>
      <c r="K413">
        <v>54.79</v>
      </c>
      <c r="L413">
        <v>27.84</v>
      </c>
      <c r="M413">
        <v>54.79</v>
      </c>
      <c r="N413">
        <v>27.85</v>
      </c>
      <c r="O413">
        <v>55.21</v>
      </c>
      <c r="P413">
        <v>27.85</v>
      </c>
      <c r="Q413">
        <v>55.4</v>
      </c>
      <c r="R413">
        <f t="shared" si="48"/>
        <v>27.88</v>
      </c>
      <c r="S413">
        <f t="shared" si="49"/>
        <v>54.943750000000001</v>
      </c>
    </row>
    <row r="414" spans="1:19" x14ac:dyDescent="0.35">
      <c r="A414" s="1" t="s">
        <v>23</v>
      </c>
      <c r="B414">
        <v>28.49</v>
      </c>
      <c r="C414">
        <v>54.49</v>
      </c>
      <c r="D414">
        <v>28.45</v>
      </c>
      <c r="E414">
        <v>54.55</v>
      </c>
      <c r="F414">
        <v>28.36</v>
      </c>
      <c r="G414">
        <v>54.92</v>
      </c>
      <c r="H414">
        <v>28.35</v>
      </c>
      <c r="I414">
        <v>54.91</v>
      </c>
      <c r="J414">
        <v>28.34</v>
      </c>
      <c r="K414">
        <v>54.83</v>
      </c>
      <c r="L414">
        <v>28.36</v>
      </c>
      <c r="M414">
        <v>54.78</v>
      </c>
      <c r="N414">
        <v>28.34</v>
      </c>
      <c r="O414">
        <v>54.51</v>
      </c>
      <c r="P414">
        <v>28.34</v>
      </c>
      <c r="Q414">
        <v>54.5</v>
      </c>
      <c r="R414">
        <f t="shared" si="48"/>
        <v>28.378750000000004</v>
      </c>
      <c r="S414">
        <f t="shared" si="49"/>
        <v>54.686250000000001</v>
      </c>
    </row>
    <row r="415" spans="1:19" x14ac:dyDescent="0.35">
      <c r="A415" s="1" t="s">
        <v>24</v>
      </c>
      <c r="B415">
        <v>28.21</v>
      </c>
      <c r="C415">
        <v>51.46</v>
      </c>
      <c r="D415">
        <v>28.19</v>
      </c>
      <c r="E415">
        <v>51.55</v>
      </c>
      <c r="F415">
        <v>28.03</v>
      </c>
      <c r="G415">
        <v>51.85</v>
      </c>
      <c r="H415">
        <v>28.04</v>
      </c>
      <c r="I415">
        <v>51.83</v>
      </c>
      <c r="J415">
        <v>28.05</v>
      </c>
      <c r="K415">
        <v>52.07</v>
      </c>
      <c r="L415">
        <v>28.02</v>
      </c>
      <c r="M415">
        <v>52.06</v>
      </c>
      <c r="N415">
        <v>28.02</v>
      </c>
      <c r="O415">
        <v>51.64</v>
      </c>
      <c r="P415">
        <v>28.02</v>
      </c>
      <c r="Q415">
        <v>51.66</v>
      </c>
      <c r="R415">
        <f t="shared" si="48"/>
        <v>28.072500000000005</v>
      </c>
      <c r="S415">
        <f t="shared" si="49"/>
        <v>51.765000000000001</v>
      </c>
    </row>
    <row r="416" spans="1:19" x14ac:dyDescent="0.35">
      <c r="A416" s="1" t="s">
        <v>25</v>
      </c>
      <c r="B416">
        <v>27.98</v>
      </c>
      <c r="C416">
        <v>52.35</v>
      </c>
      <c r="D416">
        <v>27.98</v>
      </c>
      <c r="E416">
        <v>52.35</v>
      </c>
      <c r="F416">
        <v>27.86</v>
      </c>
      <c r="G416">
        <v>51.99</v>
      </c>
      <c r="H416">
        <v>27.85</v>
      </c>
      <c r="I416">
        <v>51.94</v>
      </c>
      <c r="J416">
        <v>27.86</v>
      </c>
      <c r="K416">
        <v>52.02</v>
      </c>
      <c r="L416">
        <v>27.84</v>
      </c>
      <c r="M416">
        <v>52.05</v>
      </c>
      <c r="N416">
        <v>27.84</v>
      </c>
      <c r="O416">
        <v>52.28</v>
      </c>
      <c r="P416">
        <v>27.86</v>
      </c>
      <c r="Q416">
        <v>52.19</v>
      </c>
      <c r="R416">
        <f t="shared" si="48"/>
        <v>27.883749999999999</v>
      </c>
      <c r="S416">
        <f t="shared" si="49"/>
        <v>52.146250000000002</v>
      </c>
    </row>
    <row r="417" spans="1:19" x14ac:dyDescent="0.35">
      <c r="A417" s="1" t="s">
        <v>26</v>
      </c>
      <c r="B417">
        <v>28.46</v>
      </c>
      <c r="C417">
        <v>54.6</v>
      </c>
      <c r="D417">
        <v>28.47</v>
      </c>
      <c r="E417">
        <v>54.69</v>
      </c>
      <c r="F417">
        <v>28.31</v>
      </c>
      <c r="G417">
        <v>54.82</v>
      </c>
      <c r="H417">
        <v>28.31</v>
      </c>
      <c r="I417">
        <v>54.8</v>
      </c>
      <c r="J417">
        <v>28.33</v>
      </c>
      <c r="K417">
        <v>54.61</v>
      </c>
      <c r="L417">
        <v>28.32</v>
      </c>
      <c r="M417">
        <v>54.62</v>
      </c>
      <c r="N417">
        <v>28.34</v>
      </c>
      <c r="O417">
        <v>55.29</v>
      </c>
      <c r="P417">
        <v>28.32</v>
      </c>
      <c r="Q417">
        <v>55.32</v>
      </c>
      <c r="R417">
        <f t="shared" si="48"/>
        <v>28.357499999999998</v>
      </c>
      <c r="S417">
        <f t="shared" si="49"/>
        <v>54.84375</v>
      </c>
    </row>
    <row r="418" spans="1:19" x14ac:dyDescent="0.35">
      <c r="A418" s="1" t="s">
        <v>27</v>
      </c>
      <c r="B418">
        <v>28.16</v>
      </c>
      <c r="C418">
        <v>51.72</v>
      </c>
      <c r="D418">
        <v>28.18</v>
      </c>
      <c r="E418">
        <v>51.78</v>
      </c>
      <c r="F418">
        <v>28.04</v>
      </c>
      <c r="G418">
        <v>51.37</v>
      </c>
      <c r="H418">
        <v>28.02</v>
      </c>
      <c r="I418">
        <v>51.43</v>
      </c>
      <c r="J418">
        <v>28.02</v>
      </c>
      <c r="K418">
        <v>51.5</v>
      </c>
      <c r="L418">
        <v>28.04</v>
      </c>
      <c r="M418">
        <v>51.41</v>
      </c>
      <c r="N418">
        <v>28.03</v>
      </c>
      <c r="O418">
        <v>52</v>
      </c>
      <c r="P418">
        <v>28.04</v>
      </c>
      <c r="Q418">
        <v>52.09</v>
      </c>
      <c r="R418">
        <f t="shared" si="48"/>
        <v>28.066249999999997</v>
      </c>
      <c r="S418">
        <f t="shared" si="49"/>
        <v>51.662500000000009</v>
      </c>
    </row>
    <row r="419" spans="1:19" x14ac:dyDescent="0.35">
      <c r="A419" s="1" t="s">
        <v>28</v>
      </c>
      <c r="B419">
        <v>27.98</v>
      </c>
      <c r="C419">
        <v>52.63</v>
      </c>
      <c r="D419">
        <v>27.96</v>
      </c>
      <c r="E419">
        <v>52.64</v>
      </c>
      <c r="F419">
        <v>27.84</v>
      </c>
      <c r="G419">
        <v>51.69</v>
      </c>
      <c r="H419">
        <v>27.83</v>
      </c>
      <c r="I419">
        <v>51.59</v>
      </c>
      <c r="J419">
        <v>27.86</v>
      </c>
      <c r="K419">
        <v>51.67</v>
      </c>
      <c r="L419">
        <v>27.87</v>
      </c>
      <c r="M419">
        <v>51.77</v>
      </c>
      <c r="N419">
        <v>27.86</v>
      </c>
      <c r="O419">
        <v>52.14</v>
      </c>
      <c r="P419">
        <v>27.85</v>
      </c>
      <c r="Q419">
        <v>52.14</v>
      </c>
      <c r="R419">
        <f t="shared" si="48"/>
        <v>27.881249999999998</v>
      </c>
      <c r="S419">
        <f t="shared" si="49"/>
        <v>52.033749999999998</v>
      </c>
    </row>
    <row r="420" spans="1:19" x14ac:dyDescent="0.35">
      <c r="A420" s="1" t="s">
        <v>29</v>
      </c>
      <c r="B420">
        <v>28.46</v>
      </c>
      <c r="C420">
        <v>53.38</v>
      </c>
      <c r="D420">
        <v>28.47</v>
      </c>
      <c r="E420">
        <v>53.2</v>
      </c>
      <c r="F420">
        <v>28.33</v>
      </c>
      <c r="G420">
        <v>53.57</v>
      </c>
      <c r="H420">
        <v>28.33</v>
      </c>
      <c r="I420">
        <v>53.6</v>
      </c>
      <c r="J420">
        <v>28.34</v>
      </c>
      <c r="K420">
        <v>52.87</v>
      </c>
      <c r="L420">
        <v>28.34</v>
      </c>
      <c r="M420">
        <v>53.12</v>
      </c>
      <c r="N420">
        <v>28.32</v>
      </c>
      <c r="O420">
        <v>53.96</v>
      </c>
      <c r="P420">
        <v>28.3</v>
      </c>
      <c r="Q420">
        <v>54.14</v>
      </c>
      <c r="R420">
        <f t="shared" si="48"/>
        <v>28.361249999999998</v>
      </c>
      <c r="S420">
        <f t="shared" si="49"/>
        <v>53.48</v>
      </c>
    </row>
    <row r="421" spans="1:19" x14ac:dyDescent="0.35">
      <c r="A421" s="1" t="s">
        <v>30</v>
      </c>
      <c r="B421">
        <v>28.19</v>
      </c>
      <c r="C421">
        <v>52.22</v>
      </c>
      <c r="D421">
        <v>28.17</v>
      </c>
      <c r="E421">
        <v>51.69</v>
      </c>
      <c r="F421">
        <v>28.03</v>
      </c>
      <c r="G421">
        <v>51.77</v>
      </c>
      <c r="H421">
        <v>28.03</v>
      </c>
      <c r="I421">
        <v>51.8</v>
      </c>
      <c r="J421">
        <v>28.04</v>
      </c>
      <c r="K421">
        <v>52.22</v>
      </c>
      <c r="L421">
        <v>28.03</v>
      </c>
      <c r="M421">
        <v>52.11</v>
      </c>
      <c r="N421">
        <v>28.01</v>
      </c>
      <c r="O421">
        <v>52.64</v>
      </c>
      <c r="P421">
        <v>28.03</v>
      </c>
      <c r="Q421">
        <v>52.67</v>
      </c>
      <c r="R421">
        <f t="shared" si="48"/>
        <v>28.06625</v>
      </c>
      <c r="S421">
        <f t="shared" si="49"/>
        <v>52.140000000000008</v>
      </c>
    </row>
    <row r="422" spans="1:19" x14ac:dyDescent="0.35">
      <c r="A422" s="1" t="s">
        <v>31</v>
      </c>
      <c r="B422">
        <v>27.92</v>
      </c>
      <c r="C422">
        <v>53.08</v>
      </c>
      <c r="D422">
        <v>28</v>
      </c>
      <c r="E422">
        <v>53.08</v>
      </c>
      <c r="F422">
        <v>27.81</v>
      </c>
      <c r="G422">
        <v>52.4</v>
      </c>
      <c r="H422">
        <v>27.81</v>
      </c>
      <c r="I422">
        <v>52.37</v>
      </c>
      <c r="J422">
        <v>27.81</v>
      </c>
      <c r="K422">
        <v>52.42</v>
      </c>
      <c r="L422">
        <v>27.8</v>
      </c>
      <c r="M422">
        <v>52.38</v>
      </c>
      <c r="N422">
        <v>27.79</v>
      </c>
      <c r="O422">
        <v>52.57</v>
      </c>
      <c r="P422">
        <v>27.8</v>
      </c>
      <c r="Q422">
        <v>52.81</v>
      </c>
      <c r="R422">
        <f t="shared" si="48"/>
        <v>27.842500000000001</v>
      </c>
      <c r="S422">
        <f t="shared" si="49"/>
        <v>52.638750000000002</v>
      </c>
    </row>
    <row r="423" spans="1:19" x14ac:dyDescent="0.35">
      <c r="A423" s="1" t="s">
        <v>32</v>
      </c>
      <c r="B423">
        <v>28.45</v>
      </c>
      <c r="C423">
        <v>54.2</v>
      </c>
      <c r="D423">
        <v>28.47</v>
      </c>
      <c r="E423">
        <v>53.79</v>
      </c>
      <c r="F423">
        <v>28.34</v>
      </c>
      <c r="G423">
        <v>53.5</v>
      </c>
      <c r="H423">
        <v>28.31</v>
      </c>
      <c r="I423">
        <v>53.86</v>
      </c>
      <c r="J423">
        <v>28.31</v>
      </c>
      <c r="K423">
        <v>54.3</v>
      </c>
      <c r="L423">
        <v>28.33</v>
      </c>
      <c r="M423">
        <v>54.28</v>
      </c>
      <c r="N423">
        <v>28.31</v>
      </c>
      <c r="O423">
        <v>54.77</v>
      </c>
      <c r="P423">
        <v>28.33</v>
      </c>
      <c r="Q423">
        <v>54.8</v>
      </c>
      <c r="R423">
        <f t="shared" si="48"/>
        <v>28.356249999999996</v>
      </c>
      <c r="S423">
        <f t="shared" si="49"/>
        <v>54.187500000000007</v>
      </c>
    </row>
    <row r="424" spans="1:19" x14ac:dyDescent="0.35">
      <c r="A424" s="1" t="s">
        <v>33</v>
      </c>
      <c r="B424">
        <v>28.23</v>
      </c>
      <c r="C424">
        <v>50.61</v>
      </c>
      <c r="D424">
        <v>28.2</v>
      </c>
      <c r="E424">
        <v>50.59</v>
      </c>
      <c r="F424">
        <v>28.03</v>
      </c>
      <c r="G424">
        <v>51.66</v>
      </c>
      <c r="H424">
        <v>28.03</v>
      </c>
      <c r="I424">
        <v>50.68</v>
      </c>
      <c r="J424">
        <v>28.03</v>
      </c>
      <c r="K424">
        <v>52.49</v>
      </c>
      <c r="L424">
        <v>28.03</v>
      </c>
      <c r="M424">
        <v>50.66</v>
      </c>
      <c r="N424">
        <v>28.04</v>
      </c>
      <c r="O424">
        <v>50.36</v>
      </c>
      <c r="P424">
        <v>28.03</v>
      </c>
      <c r="Q424">
        <v>50.37</v>
      </c>
      <c r="R424">
        <f t="shared" si="48"/>
        <v>28.077500000000001</v>
      </c>
      <c r="S424">
        <f t="shared" si="49"/>
        <v>50.927500000000009</v>
      </c>
    </row>
    <row r="425" spans="1:19" x14ac:dyDescent="0.35">
      <c r="R425">
        <f>_xlfn.STDEV.S(R395:R424)</f>
        <v>0.77868760704650675</v>
      </c>
      <c r="S425">
        <f>_xlfn.STDEV.S(S395:S424)</f>
        <v>6.2134862789343286</v>
      </c>
    </row>
    <row r="429" spans="1:19" x14ac:dyDescent="0.35">
      <c r="A429" s="3" t="s">
        <v>37</v>
      </c>
      <c r="B429" s="2" t="s">
        <v>65</v>
      </c>
      <c r="C429" s="2"/>
      <c r="D429" s="2" t="s">
        <v>34</v>
      </c>
      <c r="E429" s="2"/>
      <c r="F429" s="2" t="s">
        <v>66</v>
      </c>
      <c r="G429" s="2"/>
      <c r="H429" s="2" t="s">
        <v>67</v>
      </c>
      <c r="I429" s="2"/>
      <c r="J429" s="2" t="s">
        <v>69</v>
      </c>
      <c r="K429" s="2"/>
      <c r="L429" s="2" t="s">
        <v>70</v>
      </c>
      <c r="M429" s="2"/>
      <c r="N429" s="2" t="s">
        <v>71</v>
      </c>
      <c r="O429" s="2"/>
      <c r="P429" s="2" t="s">
        <v>72</v>
      </c>
      <c r="Q429" s="2"/>
    </row>
    <row r="430" spans="1:19" x14ac:dyDescent="0.35">
      <c r="A430" s="3"/>
      <c r="B430" t="s">
        <v>35</v>
      </c>
      <c r="C430" t="s">
        <v>36</v>
      </c>
      <c r="D430" t="s">
        <v>35</v>
      </c>
      <c r="E430" t="s">
        <v>36</v>
      </c>
      <c r="F430" t="s">
        <v>35</v>
      </c>
      <c r="G430" t="s">
        <v>36</v>
      </c>
      <c r="H430" t="s">
        <v>35</v>
      </c>
      <c r="I430" t="s">
        <v>36</v>
      </c>
      <c r="J430" t="s">
        <v>35</v>
      </c>
      <c r="K430" t="s">
        <v>36</v>
      </c>
      <c r="L430" t="s">
        <v>35</v>
      </c>
      <c r="M430" t="s">
        <v>36</v>
      </c>
      <c r="N430" t="s">
        <v>35</v>
      </c>
      <c r="O430" t="s">
        <v>36</v>
      </c>
      <c r="P430" t="s">
        <v>35</v>
      </c>
      <c r="Q430" t="s">
        <v>36</v>
      </c>
    </row>
    <row r="431" spans="1:19" x14ac:dyDescent="0.35">
      <c r="A431" s="1" t="s">
        <v>4</v>
      </c>
      <c r="B431">
        <v>27.77</v>
      </c>
      <c r="C431">
        <v>52.5</v>
      </c>
      <c r="D431">
        <v>27.8</v>
      </c>
      <c r="E431">
        <v>52.22</v>
      </c>
      <c r="F431">
        <v>27.8</v>
      </c>
      <c r="G431">
        <v>53.41</v>
      </c>
      <c r="H431">
        <v>27.79</v>
      </c>
      <c r="I431">
        <v>53.09</v>
      </c>
      <c r="J431">
        <v>27.78</v>
      </c>
      <c r="K431">
        <v>52.83</v>
      </c>
      <c r="L431">
        <v>27.8</v>
      </c>
      <c r="M431">
        <v>53.49</v>
      </c>
      <c r="N431">
        <v>27.79</v>
      </c>
      <c r="O431">
        <v>53.04</v>
      </c>
      <c r="P431">
        <v>27.76</v>
      </c>
      <c r="Q431">
        <v>52.91</v>
      </c>
      <c r="R431">
        <f>AVERAGE(B431,D431,F431,H431,J431,L431,N431,P431)</f>
        <v>27.786249999999999</v>
      </c>
      <c r="S431">
        <f>AVERAGE(C431,E431,G431,I431,K431,M431,O431,Q431)</f>
        <v>52.936250000000001</v>
      </c>
    </row>
    <row r="432" spans="1:19" x14ac:dyDescent="0.35">
      <c r="A432" s="1" t="s">
        <v>5</v>
      </c>
      <c r="B432">
        <v>28.33</v>
      </c>
      <c r="C432">
        <v>53.23</v>
      </c>
      <c r="D432">
        <v>28.29</v>
      </c>
      <c r="E432">
        <v>53.92</v>
      </c>
      <c r="F432">
        <v>28.27</v>
      </c>
      <c r="G432">
        <v>52.5</v>
      </c>
      <c r="H432">
        <v>28.28</v>
      </c>
      <c r="I432">
        <v>54.79</v>
      </c>
      <c r="J432">
        <v>28.27</v>
      </c>
      <c r="K432">
        <v>52.11</v>
      </c>
      <c r="L432">
        <v>28.25</v>
      </c>
      <c r="M432">
        <v>55.18</v>
      </c>
      <c r="N432">
        <v>28.31</v>
      </c>
      <c r="O432">
        <v>53.2</v>
      </c>
      <c r="P432">
        <v>28.28</v>
      </c>
      <c r="Q432">
        <v>54.32</v>
      </c>
      <c r="R432">
        <f t="shared" ref="R432:R460" si="50">AVERAGE(B432,D432,F432,H432,J432,L432,N432,P432)</f>
        <v>28.285</v>
      </c>
      <c r="S432">
        <f t="shared" ref="S432:S460" si="51">AVERAGE(C432,E432,G432,I432,K432,M432,O432,Q432)</f>
        <v>53.65625</v>
      </c>
    </row>
    <row r="433" spans="1:19" x14ac:dyDescent="0.35">
      <c r="A433" s="1" t="s">
        <v>6</v>
      </c>
      <c r="B433">
        <v>27.95</v>
      </c>
      <c r="C433">
        <v>54.49</v>
      </c>
      <c r="D433">
        <v>27.98</v>
      </c>
      <c r="E433">
        <v>54.13</v>
      </c>
      <c r="F433">
        <v>27.98</v>
      </c>
      <c r="G433">
        <v>54.29</v>
      </c>
      <c r="H433">
        <v>27.98</v>
      </c>
      <c r="I433">
        <v>54.38</v>
      </c>
      <c r="J433">
        <v>27.97</v>
      </c>
      <c r="K433">
        <v>54.31</v>
      </c>
      <c r="L433">
        <v>27.99</v>
      </c>
      <c r="M433">
        <v>54.29</v>
      </c>
      <c r="N433">
        <v>28.01</v>
      </c>
      <c r="O433">
        <v>54.71</v>
      </c>
      <c r="P433">
        <v>28.01</v>
      </c>
      <c r="Q433">
        <v>54.53</v>
      </c>
      <c r="R433">
        <f t="shared" si="50"/>
        <v>27.983750000000001</v>
      </c>
      <c r="S433">
        <f t="shared" si="51"/>
        <v>54.391249999999999</v>
      </c>
    </row>
    <row r="434" spans="1:19" x14ac:dyDescent="0.35">
      <c r="A434" s="1" t="s">
        <v>7</v>
      </c>
      <c r="B434">
        <v>27.8</v>
      </c>
      <c r="C434">
        <v>52.52</v>
      </c>
      <c r="D434">
        <v>27.78</v>
      </c>
      <c r="E434">
        <v>52.18</v>
      </c>
      <c r="F434">
        <v>27.8</v>
      </c>
      <c r="G434">
        <v>53.41</v>
      </c>
      <c r="H434">
        <v>27.8</v>
      </c>
      <c r="I434">
        <v>53.12</v>
      </c>
      <c r="J434">
        <v>27.79</v>
      </c>
      <c r="K434">
        <v>52.81</v>
      </c>
      <c r="L434">
        <v>27.81</v>
      </c>
      <c r="M434">
        <v>53.48</v>
      </c>
      <c r="N434">
        <v>27.75</v>
      </c>
      <c r="O434">
        <v>53.07</v>
      </c>
      <c r="P434">
        <v>27.79</v>
      </c>
      <c r="Q434">
        <v>52.95</v>
      </c>
      <c r="R434">
        <f t="shared" si="50"/>
        <v>27.79</v>
      </c>
      <c r="S434">
        <f t="shared" si="51"/>
        <v>52.942500000000003</v>
      </c>
    </row>
    <row r="435" spans="1:19" x14ac:dyDescent="0.35">
      <c r="A435" s="1" t="s">
        <v>8</v>
      </c>
      <c r="B435">
        <v>28.23</v>
      </c>
      <c r="C435">
        <v>53.34</v>
      </c>
      <c r="D435">
        <v>28.3</v>
      </c>
      <c r="E435">
        <v>53.23</v>
      </c>
      <c r="F435">
        <v>28.3</v>
      </c>
      <c r="G435">
        <v>52.69</v>
      </c>
      <c r="H435">
        <v>28.31</v>
      </c>
      <c r="I435">
        <v>54.38</v>
      </c>
      <c r="J435">
        <v>28.33</v>
      </c>
      <c r="K435">
        <v>52.21</v>
      </c>
      <c r="L435">
        <v>28.28</v>
      </c>
      <c r="M435">
        <v>53.41</v>
      </c>
      <c r="N435">
        <v>28.3</v>
      </c>
      <c r="O435">
        <v>53.39</v>
      </c>
      <c r="P435">
        <v>28.26</v>
      </c>
      <c r="Q435">
        <v>53.99</v>
      </c>
      <c r="R435">
        <f t="shared" si="50"/>
        <v>28.28875</v>
      </c>
      <c r="S435">
        <f t="shared" si="51"/>
        <v>53.33</v>
      </c>
    </row>
    <row r="436" spans="1:19" x14ac:dyDescent="0.35">
      <c r="A436" s="1" t="s">
        <v>9</v>
      </c>
      <c r="B436">
        <v>27.96</v>
      </c>
      <c r="C436">
        <v>53.46</v>
      </c>
      <c r="D436">
        <v>27.97</v>
      </c>
      <c r="E436">
        <v>53.7</v>
      </c>
      <c r="F436">
        <v>28</v>
      </c>
      <c r="G436">
        <v>53.31</v>
      </c>
      <c r="H436">
        <v>27.98</v>
      </c>
      <c r="I436">
        <v>53.31</v>
      </c>
      <c r="J436">
        <v>27.97</v>
      </c>
      <c r="K436">
        <v>53.09</v>
      </c>
      <c r="L436">
        <v>27.96</v>
      </c>
      <c r="M436">
        <v>53.23</v>
      </c>
      <c r="N436">
        <v>27.99</v>
      </c>
      <c r="O436">
        <v>53.64</v>
      </c>
      <c r="P436">
        <v>27.98</v>
      </c>
      <c r="Q436">
        <v>53.8</v>
      </c>
      <c r="R436">
        <f t="shared" si="50"/>
        <v>27.97625</v>
      </c>
      <c r="S436">
        <f t="shared" si="51"/>
        <v>53.442500000000003</v>
      </c>
    </row>
    <row r="437" spans="1:19" x14ac:dyDescent="0.35">
      <c r="A437" s="1" t="s">
        <v>10</v>
      </c>
      <c r="B437">
        <v>27.78</v>
      </c>
      <c r="C437">
        <v>55.22</v>
      </c>
      <c r="D437">
        <v>27.77</v>
      </c>
      <c r="E437">
        <v>55.37</v>
      </c>
      <c r="F437">
        <v>27.78</v>
      </c>
      <c r="G437">
        <v>54.9</v>
      </c>
      <c r="H437">
        <v>27.77</v>
      </c>
      <c r="I437">
        <v>54.8</v>
      </c>
      <c r="J437">
        <v>27.82</v>
      </c>
      <c r="K437">
        <v>54.84</v>
      </c>
      <c r="L437">
        <v>27.77</v>
      </c>
      <c r="M437">
        <v>54.89</v>
      </c>
      <c r="N437">
        <v>27.79</v>
      </c>
      <c r="O437">
        <v>55.09</v>
      </c>
      <c r="P437">
        <v>27.8</v>
      </c>
      <c r="Q437">
        <v>55.31</v>
      </c>
      <c r="R437">
        <f t="shared" si="50"/>
        <v>27.785</v>
      </c>
      <c r="S437">
        <f t="shared" si="51"/>
        <v>55.052500000000002</v>
      </c>
    </row>
    <row r="438" spans="1:19" x14ac:dyDescent="0.35">
      <c r="A438" s="1" t="s">
        <v>11</v>
      </c>
      <c r="B438">
        <v>28.26</v>
      </c>
      <c r="C438">
        <v>52.33</v>
      </c>
      <c r="D438">
        <v>28.29</v>
      </c>
      <c r="E438">
        <v>53.28</v>
      </c>
      <c r="F438">
        <v>28.28</v>
      </c>
      <c r="G438">
        <v>52.53</v>
      </c>
      <c r="H438">
        <v>28.33</v>
      </c>
      <c r="I438">
        <v>52.87</v>
      </c>
      <c r="J438">
        <v>28.28</v>
      </c>
      <c r="K438">
        <v>52.94</v>
      </c>
      <c r="L438">
        <v>28.27</v>
      </c>
      <c r="M438">
        <v>53.26</v>
      </c>
      <c r="N438">
        <v>28.32</v>
      </c>
      <c r="O438">
        <v>52.36</v>
      </c>
      <c r="P438">
        <v>28.3</v>
      </c>
      <c r="Q438">
        <v>52.84</v>
      </c>
      <c r="R438">
        <f t="shared" si="50"/>
        <v>28.291250000000002</v>
      </c>
      <c r="S438">
        <f t="shared" si="51"/>
        <v>52.801249999999996</v>
      </c>
    </row>
    <row r="439" spans="1:19" x14ac:dyDescent="0.35">
      <c r="A439" s="1" t="s">
        <v>12</v>
      </c>
      <c r="B439">
        <v>27.95</v>
      </c>
      <c r="C439">
        <v>50.74</v>
      </c>
      <c r="D439">
        <v>27.98</v>
      </c>
      <c r="E439">
        <v>51.79</v>
      </c>
      <c r="F439">
        <v>27.99</v>
      </c>
      <c r="G439">
        <v>50.26</v>
      </c>
      <c r="H439">
        <v>27.95</v>
      </c>
      <c r="I439">
        <v>50.83</v>
      </c>
      <c r="J439">
        <v>27.97</v>
      </c>
      <c r="K439">
        <v>50.76</v>
      </c>
      <c r="L439">
        <v>27.98</v>
      </c>
      <c r="M439">
        <v>51.08</v>
      </c>
      <c r="N439">
        <v>27.99</v>
      </c>
      <c r="O439">
        <v>50.5</v>
      </c>
      <c r="P439">
        <v>27.96</v>
      </c>
      <c r="Q439">
        <v>50.88</v>
      </c>
      <c r="R439">
        <f t="shared" si="50"/>
        <v>27.971250000000001</v>
      </c>
      <c r="S439">
        <f t="shared" si="51"/>
        <v>50.854999999999997</v>
      </c>
    </row>
    <row r="440" spans="1:19" x14ac:dyDescent="0.35">
      <c r="A440" s="1" t="s">
        <v>13</v>
      </c>
      <c r="B440">
        <v>27.08</v>
      </c>
      <c r="C440">
        <v>62.6</v>
      </c>
      <c r="D440">
        <v>27.1</v>
      </c>
      <c r="E440">
        <v>62.83</v>
      </c>
      <c r="F440">
        <v>27.1</v>
      </c>
      <c r="G440">
        <v>62.22</v>
      </c>
      <c r="H440">
        <v>27.09</v>
      </c>
      <c r="I440">
        <v>62.43</v>
      </c>
      <c r="J440">
        <v>27.13</v>
      </c>
      <c r="K440">
        <v>62.27</v>
      </c>
      <c r="L440">
        <v>27.09</v>
      </c>
      <c r="M440">
        <v>62.37</v>
      </c>
      <c r="N440">
        <v>27.07</v>
      </c>
      <c r="O440">
        <v>62.87</v>
      </c>
      <c r="P440">
        <v>27.1</v>
      </c>
      <c r="Q440">
        <v>62.83</v>
      </c>
      <c r="R440">
        <f t="shared" si="50"/>
        <v>27.094999999999999</v>
      </c>
      <c r="S440">
        <f t="shared" si="51"/>
        <v>62.552500000000002</v>
      </c>
    </row>
    <row r="441" spans="1:19" x14ac:dyDescent="0.35">
      <c r="A441" s="1" t="s">
        <v>14</v>
      </c>
      <c r="B441">
        <v>26.21</v>
      </c>
      <c r="C441">
        <v>72.12</v>
      </c>
      <c r="D441">
        <v>26.17</v>
      </c>
      <c r="E441">
        <v>72.38</v>
      </c>
      <c r="F441">
        <v>26.17</v>
      </c>
      <c r="G441">
        <v>72.069999999999993</v>
      </c>
      <c r="H441">
        <v>26.18</v>
      </c>
      <c r="I441">
        <v>71.650000000000006</v>
      </c>
      <c r="J441">
        <v>26.17</v>
      </c>
      <c r="K441">
        <v>71.900000000000006</v>
      </c>
      <c r="L441">
        <v>26.2</v>
      </c>
      <c r="M441">
        <v>71.569999999999993</v>
      </c>
      <c r="N441">
        <v>26.24</v>
      </c>
      <c r="O441">
        <v>72.12</v>
      </c>
      <c r="P441">
        <v>26.21</v>
      </c>
      <c r="Q441">
        <v>72.209999999999994</v>
      </c>
      <c r="R441">
        <f t="shared" si="50"/>
        <v>26.193750000000005</v>
      </c>
      <c r="S441">
        <f t="shared" si="51"/>
        <v>72.002499999999998</v>
      </c>
    </row>
    <row r="442" spans="1:19" x14ac:dyDescent="0.35">
      <c r="A442" s="1" t="s">
        <v>15</v>
      </c>
      <c r="B442">
        <v>26.44</v>
      </c>
      <c r="C442">
        <v>68.92</v>
      </c>
      <c r="D442">
        <v>26.41</v>
      </c>
      <c r="E442">
        <v>68.69</v>
      </c>
      <c r="F442">
        <v>26.41</v>
      </c>
      <c r="G442">
        <v>68.12</v>
      </c>
      <c r="H442">
        <v>26.44</v>
      </c>
      <c r="I442">
        <v>67.900000000000006</v>
      </c>
      <c r="J442">
        <v>26.42</v>
      </c>
      <c r="K442">
        <v>68</v>
      </c>
      <c r="L442">
        <v>26.4</v>
      </c>
      <c r="M442">
        <v>68.23</v>
      </c>
      <c r="N442">
        <v>26.44</v>
      </c>
      <c r="O442">
        <v>68.709999999999994</v>
      </c>
      <c r="P442">
        <v>26.43</v>
      </c>
      <c r="Q442">
        <v>68.790000000000006</v>
      </c>
      <c r="R442">
        <f t="shared" si="50"/>
        <v>26.423750000000002</v>
      </c>
      <c r="S442">
        <f t="shared" si="51"/>
        <v>68.42</v>
      </c>
    </row>
    <row r="443" spans="1:19" x14ac:dyDescent="0.35">
      <c r="A443" s="1" t="s">
        <v>16</v>
      </c>
      <c r="B443">
        <v>26.18</v>
      </c>
      <c r="C443">
        <v>65.430000000000007</v>
      </c>
      <c r="D443">
        <v>26.17</v>
      </c>
      <c r="E443">
        <v>65.64</v>
      </c>
      <c r="F443">
        <v>26.18</v>
      </c>
      <c r="G443">
        <v>65.09</v>
      </c>
      <c r="H443">
        <v>26.2</v>
      </c>
      <c r="I443">
        <v>65.19</v>
      </c>
      <c r="J443">
        <v>26.19</v>
      </c>
      <c r="K443">
        <v>65.39</v>
      </c>
      <c r="L443">
        <v>26.16</v>
      </c>
      <c r="M443">
        <v>65.22</v>
      </c>
      <c r="N443">
        <v>26.19</v>
      </c>
      <c r="O443">
        <v>65.680000000000007</v>
      </c>
      <c r="P443">
        <v>26.2</v>
      </c>
      <c r="Q443">
        <v>65.72</v>
      </c>
      <c r="R443">
        <f t="shared" si="50"/>
        <v>26.18375</v>
      </c>
      <c r="S443">
        <f t="shared" si="51"/>
        <v>65.42</v>
      </c>
    </row>
    <row r="444" spans="1:19" x14ac:dyDescent="0.35">
      <c r="A444" s="1" t="s">
        <v>17</v>
      </c>
      <c r="B444">
        <v>26.16</v>
      </c>
      <c r="C444">
        <v>69.81</v>
      </c>
      <c r="D444">
        <v>26.17</v>
      </c>
      <c r="E444">
        <v>70.23</v>
      </c>
      <c r="F444">
        <v>26.15</v>
      </c>
      <c r="G444">
        <v>69.42</v>
      </c>
      <c r="H444">
        <v>26.19</v>
      </c>
      <c r="I444">
        <v>69.31</v>
      </c>
      <c r="J444">
        <v>26.17</v>
      </c>
      <c r="K444">
        <v>69.290000000000006</v>
      </c>
      <c r="L444">
        <v>26.18</v>
      </c>
      <c r="M444">
        <v>69.42</v>
      </c>
      <c r="N444">
        <v>26.18</v>
      </c>
      <c r="O444">
        <v>70.08</v>
      </c>
      <c r="P444">
        <v>26.2</v>
      </c>
      <c r="Q444">
        <v>70.290000000000006</v>
      </c>
      <c r="R444">
        <f t="shared" si="50"/>
        <v>26.174999999999997</v>
      </c>
      <c r="S444">
        <f t="shared" si="51"/>
        <v>69.731250000000003</v>
      </c>
    </row>
    <row r="445" spans="1:19" x14ac:dyDescent="0.35">
      <c r="A445" s="1" t="s">
        <v>18</v>
      </c>
      <c r="B445">
        <v>26.26</v>
      </c>
      <c r="C445">
        <v>68.260000000000005</v>
      </c>
      <c r="D445">
        <v>26.17</v>
      </c>
      <c r="E445">
        <v>70.19</v>
      </c>
      <c r="F445">
        <v>26.17</v>
      </c>
      <c r="G445">
        <v>69.400000000000006</v>
      </c>
      <c r="H445">
        <v>26.17</v>
      </c>
      <c r="I445">
        <v>69.28</v>
      </c>
      <c r="J445">
        <v>26.19</v>
      </c>
      <c r="K445">
        <v>69.31</v>
      </c>
      <c r="L445">
        <v>26.17</v>
      </c>
      <c r="M445">
        <v>69.37</v>
      </c>
      <c r="N445">
        <v>26.18</v>
      </c>
      <c r="O445">
        <v>70.08</v>
      </c>
      <c r="P445">
        <v>26.19</v>
      </c>
      <c r="Q445">
        <v>70.34</v>
      </c>
      <c r="R445">
        <f t="shared" si="50"/>
        <v>26.1875</v>
      </c>
      <c r="S445">
        <f t="shared" si="51"/>
        <v>69.528750000000002</v>
      </c>
    </row>
    <row r="446" spans="1:19" x14ac:dyDescent="0.35">
      <c r="A446" s="1" t="s">
        <v>19</v>
      </c>
      <c r="B446">
        <v>26.6</v>
      </c>
      <c r="C446">
        <v>65.78</v>
      </c>
      <c r="D446">
        <v>26.61</v>
      </c>
      <c r="E446">
        <v>65.81</v>
      </c>
      <c r="F446">
        <v>26.57</v>
      </c>
      <c r="G446">
        <v>65.38</v>
      </c>
      <c r="H446">
        <v>26.58</v>
      </c>
      <c r="I446">
        <v>65.28</v>
      </c>
      <c r="J446">
        <v>26.61</v>
      </c>
      <c r="K446">
        <v>65.39</v>
      </c>
      <c r="L446">
        <v>26.59</v>
      </c>
      <c r="M446">
        <v>65.510000000000005</v>
      </c>
      <c r="N446">
        <v>26.61</v>
      </c>
      <c r="O446">
        <v>65.900000000000006</v>
      </c>
      <c r="P446">
        <v>26.57</v>
      </c>
      <c r="Q446">
        <v>65.8</v>
      </c>
      <c r="R446">
        <f t="shared" si="50"/>
        <v>26.592500000000001</v>
      </c>
      <c r="S446">
        <f t="shared" si="51"/>
        <v>65.606249999999989</v>
      </c>
    </row>
    <row r="447" spans="1:19" x14ac:dyDescent="0.35">
      <c r="A447" s="1" t="s">
        <v>20</v>
      </c>
      <c r="B447">
        <v>26.4</v>
      </c>
      <c r="C447">
        <v>69.8</v>
      </c>
      <c r="D447">
        <v>26.4</v>
      </c>
      <c r="E447">
        <v>69.5</v>
      </c>
      <c r="F447">
        <v>26.4</v>
      </c>
      <c r="G447">
        <v>69.2</v>
      </c>
      <c r="H447">
        <v>26.3</v>
      </c>
      <c r="I447">
        <v>69.3</v>
      </c>
      <c r="J447">
        <v>26.3</v>
      </c>
      <c r="K447">
        <v>69.3</v>
      </c>
      <c r="L447">
        <v>26.3</v>
      </c>
      <c r="M447">
        <v>69.2</v>
      </c>
      <c r="N447">
        <v>26.4</v>
      </c>
      <c r="O447">
        <v>69.2</v>
      </c>
      <c r="P447">
        <v>26.4</v>
      </c>
      <c r="Q447">
        <v>69.2</v>
      </c>
      <c r="R447">
        <f t="shared" si="50"/>
        <v>26.362500000000001</v>
      </c>
      <c r="S447">
        <f t="shared" si="51"/>
        <v>69.337500000000006</v>
      </c>
    </row>
    <row r="448" spans="1:19" x14ac:dyDescent="0.35">
      <c r="A448" s="1" t="s">
        <v>21</v>
      </c>
      <c r="B448">
        <v>26.58</v>
      </c>
      <c r="C448">
        <v>65.260000000000005</v>
      </c>
      <c r="D448">
        <v>26.61</v>
      </c>
      <c r="E448">
        <v>65.16</v>
      </c>
      <c r="F448">
        <v>26.54</v>
      </c>
      <c r="G448">
        <v>64.7</v>
      </c>
      <c r="H448">
        <v>26.58</v>
      </c>
      <c r="I448">
        <v>64.73</v>
      </c>
      <c r="J448">
        <v>26.59</v>
      </c>
      <c r="K448">
        <v>64.680000000000007</v>
      </c>
      <c r="L448">
        <v>26.58</v>
      </c>
      <c r="M448">
        <v>64.680000000000007</v>
      </c>
      <c r="N448">
        <v>26.6</v>
      </c>
      <c r="O448">
        <v>65.11</v>
      </c>
      <c r="P448">
        <v>26.57</v>
      </c>
      <c r="Q448">
        <v>65.3</v>
      </c>
      <c r="R448">
        <f t="shared" si="50"/>
        <v>26.581249999999994</v>
      </c>
      <c r="S448">
        <f t="shared" si="51"/>
        <v>64.952500000000001</v>
      </c>
    </row>
    <row r="449" spans="1:19" x14ac:dyDescent="0.35">
      <c r="A449" s="1" t="s">
        <v>22</v>
      </c>
      <c r="B449">
        <v>27.75</v>
      </c>
      <c r="C449">
        <v>52.5</v>
      </c>
      <c r="D449">
        <v>27.78</v>
      </c>
      <c r="E449">
        <v>52.18</v>
      </c>
      <c r="F449">
        <v>27.8</v>
      </c>
      <c r="G449">
        <v>53.41</v>
      </c>
      <c r="H449">
        <v>27.8</v>
      </c>
      <c r="I449">
        <v>53.08</v>
      </c>
      <c r="J449">
        <v>27.79</v>
      </c>
      <c r="K449">
        <v>52.79</v>
      </c>
      <c r="L449">
        <v>27.74</v>
      </c>
      <c r="M449">
        <v>53.51</v>
      </c>
      <c r="N449">
        <v>27.77</v>
      </c>
      <c r="O449">
        <v>53.06</v>
      </c>
      <c r="P449">
        <v>27.73</v>
      </c>
      <c r="Q449">
        <v>52.95</v>
      </c>
      <c r="R449">
        <f t="shared" si="50"/>
        <v>27.77</v>
      </c>
      <c r="S449">
        <f t="shared" si="51"/>
        <v>52.935000000000002</v>
      </c>
    </row>
    <row r="450" spans="1:19" x14ac:dyDescent="0.35">
      <c r="A450" s="1" t="s">
        <v>23</v>
      </c>
      <c r="B450">
        <v>28.27</v>
      </c>
      <c r="C450">
        <v>53.34</v>
      </c>
      <c r="D450">
        <v>28.29</v>
      </c>
      <c r="E450">
        <v>53.23</v>
      </c>
      <c r="F450">
        <v>28.29</v>
      </c>
      <c r="G450">
        <v>52.69</v>
      </c>
      <c r="H450">
        <v>28.28</v>
      </c>
      <c r="I450">
        <v>54.38</v>
      </c>
      <c r="J450">
        <v>28.27</v>
      </c>
      <c r="K450">
        <v>52.21</v>
      </c>
      <c r="L450">
        <v>28.26</v>
      </c>
      <c r="M450">
        <v>53.41</v>
      </c>
      <c r="N450">
        <v>28.29</v>
      </c>
      <c r="O450">
        <v>53.39</v>
      </c>
      <c r="P450">
        <v>28.25</v>
      </c>
      <c r="Q450">
        <v>53.99</v>
      </c>
      <c r="R450">
        <f t="shared" si="50"/>
        <v>28.274999999999999</v>
      </c>
      <c r="S450">
        <f t="shared" si="51"/>
        <v>53.33</v>
      </c>
    </row>
    <row r="451" spans="1:19" x14ac:dyDescent="0.35">
      <c r="A451" s="1" t="s">
        <v>24</v>
      </c>
      <c r="B451">
        <v>28</v>
      </c>
      <c r="C451">
        <v>53.52</v>
      </c>
      <c r="D451">
        <v>27.99</v>
      </c>
      <c r="E451">
        <v>53.66</v>
      </c>
      <c r="F451">
        <v>27.99</v>
      </c>
      <c r="G451">
        <v>53.3</v>
      </c>
      <c r="H451">
        <v>27.98</v>
      </c>
      <c r="I451">
        <v>53.31</v>
      </c>
      <c r="J451">
        <v>28</v>
      </c>
      <c r="K451">
        <v>53.1</v>
      </c>
      <c r="L451">
        <v>28</v>
      </c>
      <c r="M451">
        <v>53.22</v>
      </c>
      <c r="N451">
        <v>27.98</v>
      </c>
      <c r="O451">
        <v>53.59</v>
      </c>
      <c r="P451">
        <v>27.95</v>
      </c>
      <c r="Q451">
        <v>53.77</v>
      </c>
      <c r="R451">
        <f t="shared" si="50"/>
        <v>27.986249999999995</v>
      </c>
      <c r="S451">
        <f t="shared" si="51"/>
        <v>53.433750000000003</v>
      </c>
    </row>
    <row r="452" spans="1:19" x14ac:dyDescent="0.35">
      <c r="A452" s="1" t="s">
        <v>25</v>
      </c>
      <c r="B452">
        <v>27.77</v>
      </c>
      <c r="C452">
        <v>55.21</v>
      </c>
      <c r="D452">
        <v>27.83</v>
      </c>
      <c r="E452">
        <v>55.43</v>
      </c>
      <c r="F452">
        <v>27.8</v>
      </c>
      <c r="G452">
        <v>54.89</v>
      </c>
      <c r="H452">
        <v>27.77</v>
      </c>
      <c r="I452">
        <v>54.81</v>
      </c>
      <c r="J452">
        <v>27.77</v>
      </c>
      <c r="K452">
        <v>54.82</v>
      </c>
      <c r="L452">
        <v>27.8</v>
      </c>
      <c r="M452">
        <v>54.93</v>
      </c>
      <c r="N452">
        <v>27.78</v>
      </c>
      <c r="O452">
        <v>55.08</v>
      </c>
      <c r="P452">
        <v>27.78</v>
      </c>
      <c r="Q452">
        <v>55.27</v>
      </c>
      <c r="R452">
        <f t="shared" si="50"/>
        <v>27.787500000000001</v>
      </c>
      <c r="S452">
        <f t="shared" si="51"/>
        <v>55.055</v>
      </c>
    </row>
    <row r="453" spans="1:19" x14ac:dyDescent="0.35">
      <c r="A453" s="1" t="s">
        <v>26</v>
      </c>
      <c r="B453">
        <v>28.29</v>
      </c>
      <c r="C453">
        <v>52.33</v>
      </c>
      <c r="D453">
        <v>28.27</v>
      </c>
      <c r="E453">
        <v>53.28</v>
      </c>
      <c r="F453">
        <v>28.28</v>
      </c>
      <c r="G453">
        <v>52.53</v>
      </c>
      <c r="H453">
        <v>28.28</v>
      </c>
      <c r="I453">
        <v>52.87</v>
      </c>
      <c r="J453">
        <v>28.27</v>
      </c>
      <c r="K453">
        <v>52.94</v>
      </c>
      <c r="L453">
        <v>28.35</v>
      </c>
      <c r="M453">
        <v>53.26</v>
      </c>
      <c r="N453">
        <v>28.31</v>
      </c>
      <c r="O453">
        <v>52.36</v>
      </c>
      <c r="P453">
        <v>28.27</v>
      </c>
      <c r="Q453">
        <v>52.84</v>
      </c>
      <c r="R453">
        <f t="shared" si="50"/>
        <v>28.290000000000003</v>
      </c>
      <c r="S453">
        <f t="shared" si="51"/>
        <v>52.801249999999996</v>
      </c>
    </row>
    <row r="454" spans="1:19" x14ac:dyDescent="0.35">
      <c r="A454" s="1" t="s">
        <v>27</v>
      </c>
      <c r="B454">
        <v>27.97</v>
      </c>
      <c r="C454">
        <v>50.74</v>
      </c>
      <c r="D454">
        <v>27.99</v>
      </c>
      <c r="E454">
        <v>51.79</v>
      </c>
      <c r="F454">
        <v>27.97</v>
      </c>
      <c r="G454">
        <v>50.26</v>
      </c>
      <c r="H454">
        <v>28</v>
      </c>
      <c r="I454">
        <v>50.83</v>
      </c>
      <c r="J454">
        <v>27.98</v>
      </c>
      <c r="K454">
        <v>50.76</v>
      </c>
      <c r="L454">
        <v>28</v>
      </c>
      <c r="M454">
        <v>51.08</v>
      </c>
      <c r="N454">
        <v>27.95</v>
      </c>
      <c r="O454">
        <v>50.5</v>
      </c>
      <c r="P454">
        <v>27.96</v>
      </c>
      <c r="Q454">
        <v>50.88</v>
      </c>
      <c r="R454">
        <f t="shared" si="50"/>
        <v>27.977499999999999</v>
      </c>
      <c r="S454">
        <f t="shared" si="51"/>
        <v>50.854999999999997</v>
      </c>
    </row>
    <row r="455" spans="1:19" x14ac:dyDescent="0.35">
      <c r="A455" s="1" t="s">
        <v>28</v>
      </c>
      <c r="B455">
        <v>27.85</v>
      </c>
      <c r="C455">
        <v>52.63</v>
      </c>
      <c r="D455">
        <v>27.84</v>
      </c>
      <c r="E455">
        <v>52.64</v>
      </c>
      <c r="F455">
        <v>27.86</v>
      </c>
      <c r="G455">
        <v>51.69</v>
      </c>
      <c r="H455">
        <v>27.85</v>
      </c>
      <c r="I455">
        <v>51.59</v>
      </c>
      <c r="J455">
        <v>27.85</v>
      </c>
      <c r="K455">
        <v>51.67</v>
      </c>
      <c r="L455">
        <v>27.84</v>
      </c>
      <c r="M455">
        <v>51.77</v>
      </c>
      <c r="N455">
        <v>27.85</v>
      </c>
      <c r="O455">
        <v>52.14</v>
      </c>
      <c r="P455">
        <v>27.86</v>
      </c>
      <c r="Q455">
        <v>52.14</v>
      </c>
      <c r="R455">
        <f t="shared" si="50"/>
        <v>27.85</v>
      </c>
      <c r="S455">
        <f t="shared" si="51"/>
        <v>52.033749999999998</v>
      </c>
    </row>
    <row r="456" spans="1:19" x14ac:dyDescent="0.35">
      <c r="A456" s="1" t="s">
        <v>29</v>
      </c>
      <c r="B456">
        <v>28.36</v>
      </c>
      <c r="C456">
        <v>54.49</v>
      </c>
      <c r="D456">
        <v>28.36</v>
      </c>
      <c r="E456">
        <v>54.55</v>
      </c>
      <c r="F456">
        <v>28.35</v>
      </c>
      <c r="G456">
        <v>54.92</v>
      </c>
      <c r="H456">
        <v>28.34</v>
      </c>
      <c r="I456">
        <v>54.91</v>
      </c>
      <c r="J456">
        <v>28.34</v>
      </c>
      <c r="K456">
        <v>54.83</v>
      </c>
      <c r="L456">
        <v>28.34</v>
      </c>
      <c r="M456">
        <v>54.78</v>
      </c>
      <c r="N456">
        <v>28.36</v>
      </c>
      <c r="O456">
        <v>54.51</v>
      </c>
      <c r="P456">
        <v>28.34</v>
      </c>
      <c r="Q456">
        <v>54.5</v>
      </c>
      <c r="R456">
        <f t="shared" si="50"/>
        <v>28.348749999999999</v>
      </c>
      <c r="S456">
        <f t="shared" si="51"/>
        <v>54.686250000000001</v>
      </c>
    </row>
    <row r="457" spans="1:19" x14ac:dyDescent="0.35">
      <c r="A457" s="1" t="s">
        <v>30</v>
      </c>
      <c r="B457">
        <v>27.78</v>
      </c>
      <c r="C457">
        <v>52.49</v>
      </c>
      <c r="D457">
        <v>27.73</v>
      </c>
      <c r="E457">
        <v>52.22</v>
      </c>
      <c r="F457">
        <v>27.78</v>
      </c>
      <c r="G457">
        <v>53.39</v>
      </c>
      <c r="H457">
        <v>27.79</v>
      </c>
      <c r="I457">
        <v>53.08</v>
      </c>
      <c r="J457">
        <v>27.78</v>
      </c>
      <c r="K457">
        <v>52.76</v>
      </c>
      <c r="L457">
        <v>27.76</v>
      </c>
      <c r="M457">
        <v>53.5</v>
      </c>
      <c r="N457">
        <v>27.77</v>
      </c>
      <c r="O457">
        <v>53.03</v>
      </c>
      <c r="P457">
        <v>27.79</v>
      </c>
      <c r="Q457">
        <v>53</v>
      </c>
      <c r="R457">
        <f t="shared" si="50"/>
        <v>27.772500000000001</v>
      </c>
      <c r="S457">
        <f t="shared" si="51"/>
        <v>52.933750000000003</v>
      </c>
    </row>
    <row r="458" spans="1:19" x14ac:dyDescent="0.35">
      <c r="A458" s="1" t="s">
        <v>31</v>
      </c>
      <c r="B458">
        <v>27.82</v>
      </c>
      <c r="C458">
        <v>53.34</v>
      </c>
      <c r="D458">
        <v>27.81</v>
      </c>
      <c r="E458">
        <v>53.23</v>
      </c>
      <c r="F458">
        <v>27.81</v>
      </c>
      <c r="G458">
        <v>52.69</v>
      </c>
      <c r="H458">
        <v>27.83</v>
      </c>
      <c r="I458">
        <v>54.38</v>
      </c>
      <c r="J458">
        <v>27.81</v>
      </c>
      <c r="K458">
        <v>52.21</v>
      </c>
      <c r="L458">
        <v>27.83</v>
      </c>
      <c r="M458">
        <v>53.41</v>
      </c>
      <c r="N458">
        <v>27.82</v>
      </c>
      <c r="O458">
        <v>53.39</v>
      </c>
      <c r="P458">
        <v>27.84</v>
      </c>
      <c r="Q458">
        <v>53.99</v>
      </c>
      <c r="R458">
        <f t="shared" si="50"/>
        <v>27.821249999999996</v>
      </c>
      <c r="S458">
        <f t="shared" si="51"/>
        <v>53.33</v>
      </c>
    </row>
    <row r="459" spans="1:19" x14ac:dyDescent="0.35">
      <c r="A459" s="1" t="s">
        <v>32</v>
      </c>
      <c r="B459">
        <v>28</v>
      </c>
      <c r="C459">
        <v>53.48</v>
      </c>
      <c r="D459">
        <v>28</v>
      </c>
      <c r="E459">
        <v>53.67</v>
      </c>
      <c r="F459">
        <v>28</v>
      </c>
      <c r="G459">
        <v>53.29</v>
      </c>
      <c r="H459">
        <v>27.98</v>
      </c>
      <c r="I459">
        <v>53.33</v>
      </c>
      <c r="J459">
        <v>27.97</v>
      </c>
      <c r="K459">
        <v>53.07</v>
      </c>
      <c r="L459">
        <v>27.97</v>
      </c>
      <c r="M459">
        <v>53.22</v>
      </c>
      <c r="N459">
        <v>27.99</v>
      </c>
      <c r="O459">
        <v>53.59</v>
      </c>
      <c r="P459">
        <v>27.99</v>
      </c>
      <c r="Q459">
        <v>53.83</v>
      </c>
      <c r="R459">
        <f t="shared" si="50"/>
        <v>27.987500000000001</v>
      </c>
      <c r="S459">
        <f t="shared" si="51"/>
        <v>53.434999999999995</v>
      </c>
    </row>
    <row r="460" spans="1:19" x14ac:dyDescent="0.35">
      <c r="A460" s="1" t="s">
        <v>33</v>
      </c>
      <c r="B460">
        <v>27.76</v>
      </c>
      <c r="C460">
        <v>55.19</v>
      </c>
      <c r="D460">
        <v>27.78</v>
      </c>
      <c r="E460">
        <v>55.4</v>
      </c>
      <c r="F460">
        <v>27.78</v>
      </c>
      <c r="G460">
        <v>54.88</v>
      </c>
      <c r="H460">
        <v>27.78</v>
      </c>
      <c r="I460">
        <v>54.83</v>
      </c>
      <c r="J460">
        <v>27.79</v>
      </c>
      <c r="K460">
        <v>54.81</v>
      </c>
      <c r="L460">
        <v>27.75</v>
      </c>
      <c r="M460">
        <v>54.87</v>
      </c>
      <c r="N460">
        <v>27.78</v>
      </c>
      <c r="O460">
        <v>55.11</v>
      </c>
      <c r="P460">
        <v>27.78</v>
      </c>
      <c r="Q460">
        <v>55.29</v>
      </c>
      <c r="R460">
        <f t="shared" si="50"/>
        <v>27.775000000000002</v>
      </c>
      <c r="S460">
        <f t="shared" si="51"/>
        <v>55.047500000000007</v>
      </c>
    </row>
    <row r="461" spans="1:19" x14ac:dyDescent="0.35">
      <c r="R461">
        <f>_xlfn.STDEV.S(R431:R460)</f>
        <v>0.76928482820793986</v>
      </c>
      <c r="S461">
        <f>_xlfn.STDEV.S(S431:S460)</f>
        <v>6.8758625550864148</v>
      </c>
    </row>
    <row r="463" spans="1:19" x14ac:dyDescent="0.35">
      <c r="A463" t="s">
        <v>73</v>
      </c>
      <c r="B463" t="s">
        <v>74</v>
      </c>
      <c r="C463" t="s">
        <v>75</v>
      </c>
      <c r="D463" t="s">
        <v>76</v>
      </c>
      <c r="E463" t="s">
        <v>77</v>
      </c>
    </row>
    <row r="464" spans="1:19" x14ac:dyDescent="0.35">
      <c r="A464" t="s">
        <v>78</v>
      </c>
      <c r="B464">
        <v>841.76</v>
      </c>
      <c r="C464">
        <v>847.98</v>
      </c>
      <c r="D464">
        <v>870.07</v>
      </c>
      <c r="E464">
        <v>869.71</v>
      </c>
    </row>
    <row r="465" spans="1:5" x14ac:dyDescent="0.35">
      <c r="A465" t="s">
        <v>79</v>
      </c>
      <c r="B465">
        <v>842.17</v>
      </c>
      <c r="C465">
        <v>848.22</v>
      </c>
      <c r="D465">
        <v>868.76</v>
      </c>
      <c r="E465">
        <v>868.53</v>
      </c>
    </row>
    <row r="466" spans="1:5" x14ac:dyDescent="0.35">
      <c r="A466" t="s">
        <v>80</v>
      </c>
      <c r="B466">
        <v>702.61</v>
      </c>
      <c r="C466">
        <v>705.92</v>
      </c>
      <c r="D466">
        <v>737.02</v>
      </c>
      <c r="E466">
        <v>737.04</v>
      </c>
    </row>
    <row r="467" spans="1:5" x14ac:dyDescent="0.35">
      <c r="A467" t="s">
        <v>81</v>
      </c>
      <c r="B467">
        <v>503.53</v>
      </c>
      <c r="C467">
        <v>507.7</v>
      </c>
      <c r="D467">
        <v>518.5</v>
      </c>
      <c r="E467">
        <v>519.14</v>
      </c>
    </row>
    <row r="468" spans="1:5" x14ac:dyDescent="0.35">
      <c r="A468" t="s">
        <v>82</v>
      </c>
      <c r="B468">
        <v>363.58</v>
      </c>
      <c r="C468">
        <v>374.29</v>
      </c>
      <c r="D468">
        <v>388.33</v>
      </c>
      <c r="E468">
        <v>385.77</v>
      </c>
    </row>
    <row r="469" spans="1:5" x14ac:dyDescent="0.35">
      <c r="A469" t="s">
        <v>83</v>
      </c>
      <c r="B469">
        <v>426.94</v>
      </c>
      <c r="C469">
        <v>426.42</v>
      </c>
      <c r="D469">
        <v>437.84</v>
      </c>
      <c r="E469">
        <v>438.81</v>
      </c>
    </row>
    <row r="470" spans="1:5" x14ac:dyDescent="0.35">
      <c r="A470" t="s">
        <v>84</v>
      </c>
      <c r="B470">
        <v>161.63</v>
      </c>
      <c r="C470">
        <v>158.36000000000001</v>
      </c>
      <c r="D470">
        <v>164.3</v>
      </c>
      <c r="E470">
        <v>161.68</v>
      </c>
    </row>
    <row r="471" spans="1:5" x14ac:dyDescent="0.35">
      <c r="A471" t="s">
        <v>85</v>
      </c>
      <c r="B471">
        <v>842.4</v>
      </c>
      <c r="C471">
        <v>850.43</v>
      </c>
      <c r="D471">
        <v>871.68</v>
      </c>
      <c r="E471">
        <v>870.22</v>
      </c>
    </row>
    <row r="472" spans="1:5" x14ac:dyDescent="0.35">
      <c r="A472" t="s">
        <v>86</v>
      </c>
      <c r="B472">
        <v>839.69</v>
      </c>
      <c r="C472">
        <v>847.62</v>
      </c>
      <c r="D472">
        <v>870.71</v>
      </c>
      <c r="E472">
        <v>869.98</v>
      </c>
    </row>
    <row r="473" spans="1:5" x14ac:dyDescent="0.35">
      <c r="A473" t="s">
        <v>87</v>
      </c>
      <c r="B473">
        <v>702.59</v>
      </c>
      <c r="C473">
        <v>706.93</v>
      </c>
      <c r="D473">
        <v>735.67</v>
      </c>
      <c r="E473">
        <v>736.7</v>
      </c>
    </row>
    <row r="474" spans="1:5" x14ac:dyDescent="0.35">
      <c r="A474" t="s">
        <v>88</v>
      </c>
      <c r="B474">
        <v>503.38</v>
      </c>
      <c r="C474">
        <v>506.78</v>
      </c>
      <c r="D474">
        <v>518.29999999999995</v>
      </c>
      <c r="E474">
        <v>519.07000000000005</v>
      </c>
    </row>
    <row r="475" spans="1:5" x14ac:dyDescent="0.35">
      <c r="A475" t="s">
        <v>89</v>
      </c>
      <c r="B475">
        <v>364.83</v>
      </c>
      <c r="C475">
        <v>372.14</v>
      </c>
      <c r="D475">
        <v>386.31</v>
      </c>
      <c r="E475">
        <v>389.11</v>
      </c>
    </row>
    <row r="476" spans="1:5" x14ac:dyDescent="0.35">
      <c r="A476" t="s">
        <v>90</v>
      </c>
      <c r="B476">
        <v>427.51</v>
      </c>
      <c r="C476">
        <v>428.13</v>
      </c>
      <c r="D476">
        <v>439.34</v>
      </c>
      <c r="E476">
        <v>437.44</v>
      </c>
    </row>
    <row r="477" spans="1:5" x14ac:dyDescent="0.35">
      <c r="A477" t="s">
        <v>91</v>
      </c>
      <c r="B477">
        <v>160.36000000000001</v>
      </c>
      <c r="C477">
        <v>157.84</v>
      </c>
      <c r="D477">
        <v>163.57</v>
      </c>
      <c r="E477">
        <v>164.7</v>
      </c>
    </row>
    <row r="478" spans="1:5" x14ac:dyDescent="0.35">
      <c r="A478" t="s">
        <v>92</v>
      </c>
      <c r="B478">
        <v>177.36</v>
      </c>
      <c r="C478">
        <v>178.22</v>
      </c>
      <c r="D478">
        <v>197.03</v>
      </c>
      <c r="E478">
        <v>196.7</v>
      </c>
    </row>
    <row r="479" spans="1:5" x14ac:dyDescent="0.35">
      <c r="A479" t="s">
        <v>93</v>
      </c>
      <c r="B479">
        <v>242.63</v>
      </c>
      <c r="C479">
        <v>242.81</v>
      </c>
      <c r="D479">
        <v>251.43</v>
      </c>
      <c r="E479">
        <v>249.64</v>
      </c>
    </row>
    <row r="480" spans="1:5" x14ac:dyDescent="0.35">
      <c r="A480" t="s">
        <v>94</v>
      </c>
      <c r="B480">
        <v>177.32</v>
      </c>
      <c r="C480">
        <v>178.26</v>
      </c>
      <c r="D480">
        <v>195.49</v>
      </c>
      <c r="E480">
        <v>195.89</v>
      </c>
    </row>
    <row r="481" spans="1:5" x14ac:dyDescent="0.35">
      <c r="A481" t="s">
        <v>95</v>
      </c>
      <c r="B481">
        <v>245.46</v>
      </c>
      <c r="C481">
        <v>244.44</v>
      </c>
      <c r="D481">
        <v>253.76</v>
      </c>
      <c r="E481">
        <v>251.51</v>
      </c>
    </row>
    <row r="482" spans="1:5" x14ac:dyDescent="0.35">
      <c r="A482" t="s">
        <v>96</v>
      </c>
      <c r="B482">
        <v>473.65</v>
      </c>
      <c r="C482">
        <v>476.81</v>
      </c>
      <c r="D482">
        <v>492.67</v>
      </c>
      <c r="E482">
        <v>492.31</v>
      </c>
    </row>
    <row r="483" spans="1:5" x14ac:dyDescent="0.35">
      <c r="A483" t="s">
        <v>97</v>
      </c>
      <c r="B483">
        <v>51.63</v>
      </c>
      <c r="C483">
        <v>51.6</v>
      </c>
      <c r="D483">
        <v>54.96</v>
      </c>
      <c r="E483">
        <v>55.44</v>
      </c>
    </row>
    <row r="484" spans="1:5" x14ac:dyDescent="0.35">
      <c r="A484" t="s">
        <v>98</v>
      </c>
      <c r="B484">
        <v>28.87</v>
      </c>
      <c r="C484">
        <v>28.99</v>
      </c>
      <c r="D484">
        <v>29.13</v>
      </c>
      <c r="E484">
        <v>28.28</v>
      </c>
    </row>
    <row r="485" spans="1:5" x14ac:dyDescent="0.35">
      <c r="A485" t="s">
        <v>99</v>
      </c>
      <c r="B485">
        <v>36.619999999999997</v>
      </c>
      <c r="C485">
        <v>35.020000000000003</v>
      </c>
      <c r="D485">
        <v>34.840000000000003</v>
      </c>
      <c r="E485">
        <v>35.979999999999997</v>
      </c>
    </row>
    <row r="486" spans="1:5" x14ac:dyDescent="0.35">
      <c r="A486" t="s">
        <v>100</v>
      </c>
      <c r="B486">
        <v>24.42</v>
      </c>
      <c r="C486">
        <v>23.89</v>
      </c>
      <c r="D486">
        <v>23.86</v>
      </c>
      <c r="E486">
        <v>23.92</v>
      </c>
    </row>
    <row r="487" spans="1:5" x14ac:dyDescent="0.35">
      <c r="A487" t="s">
        <v>101</v>
      </c>
      <c r="B487">
        <v>35.83</v>
      </c>
      <c r="C487">
        <v>35.57</v>
      </c>
      <c r="D487">
        <v>34.54</v>
      </c>
      <c r="E487">
        <v>35.39</v>
      </c>
    </row>
    <row r="488" spans="1:5" x14ac:dyDescent="0.35">
      <c r="A488" t="s">
        <v>102</v>
      </c>
      <c r="B488">
        <v>23.63</v>
      </c>
      <c r="C488">
        <v>23.89</v>
      </c>
      <c r="D488">
        <v>23.1</v>
      </c>
      <c r="E488">
        <v>23.29</v>
      </c>
    </row>
    <row r="489" spans="1:5" x14ac:dyDescent="0.35">
      <c r="A489" t="s">
        <v>103</v>
      </c>
      <c r="B489">
        <v>36.82</v>
      </c>
      <c r="C489">
        <v>38.6</v>
      </c>
      <c r="D489">
        <v>36.58</v>
      </c>
      <c r="E489">
        <v>37.47</v>
      </c>
    </row>
    <row r="490" spans="1:5" x14ac:dyDescent="0.35">
      <c r="A490" t="s">
        <v>104</v>
      </c>
      <c r="B490">
        <v>73.08</v>
      </c>
      <c r="C490">
        <v>73.09</v>
      </c>
      <c r="D490">
        <v>76.17</v>
      </c>
      <c r="E490">
        <v>77.31</v>
      </c>
    </row>
    <row r="491" spans="1:5" x14ac:dyDescent="0.35">
      <c r="A491" t="s">
        <v>105</v>
      </c>
      <c r="B491">
        <v>92.66</v>
      </c>
      <c r="C491">
        <v>93.27</v>
      </c>
      <c r="D491">
        <v>99.56</v>
      </c>
      <c r="E491">
        <v>101.04</v>
      </c>
    </row>
    <row r="492" spans="1:5" x14ac:dyDescent="0.35">
      <c r="A492" t="s">
        <v>106</v>
      </c>
      <c r="B492">
        <v>52.46</v>
      </c>
      <c r="C492">
        <v>51.26</v>
      </c>
      <c r="D492">
        <v>55.51</v>
      </c>
      <c r="E492">
        <v>53.33</v>
      </c>
    </row>
    <row r="493" spans="1:5" x14ac:dyDescent="0.35">
      <c r="A493" t="s">
        <v>107</v>
      </c>
      <c r="B493">
        <v>28.9</v>
      </c>
      <c r="C493">
        <v>28.9</v>
      </c>
      <c r="D493">
        <v>28.79</v>
      </c>
      <c r="E493">
        <v>27.96</v>
      </c>
    </row>
    <row r="494" spans="1:5" x14ac:dyDescent="0.35">
      <c r="A494" t="s">
        <v>108</v>
      </c>
      <c r="B494">
        <v>35.659999999999997</v>
      </c>
      <c r="C494">
        <v>36.08</v>
      </c>
      <c r="D494">
        <v>35.31</v>
      </c>
      <c r="E494">
        <v>35.61</v>
      </c>
    </row>
    <row r="495" spans="1:5" x14ac:dyDescent="0.35">
      <c r="A495" t="s">
        <v>109</v>
      </c>
      <c r="B495">
        <v>23.21</v>
      </c>
      <c r="C495">
        <v>23.22</v>
      </c>
      <c r="D495">
        <v>23.76</v>
      </c>
      <c r="E495">
        <v>23.67</v>
      </c>
    </row>
    <row r="496" spans="1:5" x14ac:dyDescent="0.35">
      <c r="A496" t="s">
        <v>110</v>
      </c>
      <c r="B496">
        <v>36.1</v>
      </c>
      <c r="C496">
        <v>34.799999999999997</v>
      </c>
      <c r="D496">
        <v>35.1</v>
      </c>
      <c r="E496">
        <v>35.42</v>
      </c>
    </row>
    <row r="497" spans="1:12" x14ac:dyDescent="0.35">
      <c r="A497" t="s">
        <v>111</v>
      </c>
      <c r="B497">
        <v>23.64</v>
      </c>
      <c r="C497">
        <v>24.14</v>
      </c>
      <c r="D497">
        <v>23.59</v>
      </c>
      <c r="E497">
        <v>23.87</v>
      </c>
    </row>
    <row r="498" spans="1:12" x14ac:dyDescent="0.35">
      <c r="A498" t="s">
        <v>112</v>
      </c>
      <c r="B498">
        <v>37.11</v>
      </c>
      <c r="C498">
        <v>37.29</v>
      </c>
      <c r="D498">
        <v>38.11</v>
      </c>
      <c r="E498">
        <v>38.14</v>
      </c>
    </row>
    <row r="499" spans="1:12" x14ac:dyDescent="0.35">
      <c r="A499" t="s">
        <v>113</v>
      </c>
      <c r="B499">
        <v>72.11</v>
      </c>
      <c r="C499">
        <v>72.69</v>
      </c>
      <c r="D499">
        <v>76.83</v>
      </c>
      <c r="E499">
        <v>77.08</v>
      </c>
    </row>
    <row r="500" spans="1:12" x14ac:dyDescent="0.35">
      <c r="A500" t="s">
        <v>114</v>
      </c>
      <c r="B500">
        <v>95.63</v>
      </c>
      <c r="C500">
        <v>91.66</v>
      </c>
      <c r="D500">
        <v>101.3</v>
      </c>
      <c r="E500">
        <v>101.82</v>
      </c>
    </row>
    <row r="501" spans="1:12" x14ac:dyDescent="0.35">
      <c r="A501" t="s">
        <v>115</v>
      </c>
      <c r="B501">
        <v>44.91</v>
      </c>
      <c r="C501">
        <v>44.66</v>
      </c>
      <c r="D501">
        <v>46.17</v>
      </c>
      <c r="E501">
        <v>46.39</v>
      </c>
    </row>
    <row r="502" spans="1:12" x14ac:dyDescent="0.35">
      <c r="A502" t="s">
        <v>116</v>
      </c>
      <c r="B502">
        <v>259.27999999999997</v>
      </c>
      <c r="C502">
        <v>260.73</v>
      </c>
      <c r="D502">
        <v>269.42</v>
      </c>
      <c r="E502">
        <v>269.35000000000002</v>
      </c>
    </row>
    <row r="505" spans="1:12" x14ac:dyDescent="0.35">
      <c r="A505" s="4" t="s">
        <v>37</v>
      </c>
      <c r="B505" t="s">
        <v>65</v>
      </c>
      <c r="C505" t="s">
        <v>34</v>
      </c>
      <c r="D505" t="s">
        <v>71</v>
      </c>
      <c r="E505" t="s">
        <v>72</v>
      </c>
      <c r="H505" s="4" t="s">
        <v>37</v>
      </c>
      <c r="I505" t="s">
        <v>65</v>
      </c>
      <c r="J505" t="s">
        <v>34</v>
      </c>
      <c r="K505" t="s">
        <v>71</v>
      </c>
      <c r="L505" t="s">
        <v>72</v>
      </c>
    </row>
    <row r="506" spans="1:12" x14ac:dyDescent="0.35">
      <c r="A506" s="1" t="s">
        <v>4</v>
      </c>
      <c r="B506">
        <v>0.49</v>
      </c>
      <c r="C506">
        <v>0.52</v>
      </c>
      <c r="D506">
        <v>0.3</v>
      </c>
      <c r="E506">
        <v>0.24</v>
      </c>
      <c r="H506" s="1" t="s">
        <v>4</v>
      </c>
      <c r="I506">
        <v>0.62</v>
      </c>
      <c r="J506">
        <v>0.59</v>
      </c>
      <c r="K506">
        <v>0.39</v>
      </c>
      <c r="L506">
        <v>0.39</v>
      </c>
    </row>
    <row r="507" spans="1:12" x14ac:dyDescent="0.35">
      <c r="A507" s="1" t="s">
        <v>5</v>
      </c>
      <c r="B507">
        <v>0.37</v>
      </c>
      <c r="C507">
        <v>0.52</v>
      </c>
      <c r="D507">
        <v>0.27</v>
      </c>
      <c r="E507">
        <v>0.32</v>
      </c>
      <c r="H507" s="1" t="s">
        <v>5</v>
      </c>
      <c r="I507">
        <v>0.53</v>
      </c>
      <c r="J507">
        <v>0.51</v>
      </c>
      <c r="K507">
        <v>0.34</v>
      </c>
      <c r="L507">
        <v>0.43</v>
      </c>
    </row>
    <row r="508" spans="1:12" x14ac:dyDescent="0.35">
      <c r="A508" s="1" t="s">
        <v>6</v>
      </c>
      <c r="B508">
        <v>0.5</v>
      </c>
      <c r="C508">
        <v>0.5</v>
      </c>
      <c r="D508">
        <v>0.37</v>
      </c>
      <c r="E508">
        <v>0.34</v>
      </c>
      <c r="H508" s="1" t="s">
        <v>6</v>
      </c>
      <c r="I508">
        <v>0.66</v>
      </c>
      <c r="J508">
        <v>0.57999999999999996</v>
      </c>
      <c r="K508">
        <v>0.42</v>
      </c>
      <c r="L508">
        <v>0.43</v>
      </c>
    </row>
    <row r="509" spans="1:12" x14ac:dyDescent="0.35">
      <c r="A509" s="1" t="s">
        <v>7</v>
      </c>
      <c r="B509">
        <v>0.57999999999999996</v>
      </c>
      <c r="C509">
        <v>0.42</v>
      </c>
      <c r="D509">
        <v>0.28999999999999998</v>
      </c>
      <c r="E509">
        <v>0.31</v>
      </c>
      <c r="H509" s="1" t="s">
        <v>7</v>
      </c>
      <c r="I509">
        <v>0.5</v>
      </c>
      <c r="J509">
        <v>0.44</v>
      </c>
      <c r="K509">
        <v>0.38</v>
      </c>
      <c r="L509">
        <v>0.35</v>
      </c>
    </row>
    <row r="510" spans="1:12" x14ac:dyDescent="0.35">
      <c r="A510" s="1" t="s">
        <v>8</v>
      </c>
      <c r="B510">
        <v>0.41</v>
      </c>
      <c r="C510">
        <v>0.6</v>
      </c>
      <c r="D510">
        <v>0.26</v>
      </c>
      <c r="E510">
        <v>0.34</v>
      </c>
      <c r="H510" s="1" t="s">
        <v>8</v>
      </c>
      <c r="I510">
        <v>0.43</v>
      </c>
      <c r="J510">
        <v>0.45</v>
      </c>
      <c r="K510">
        <v>0.49</v>
      </c>
      <c r="L510">
        <v>0.43</v>
      </c>
    </row>
    <row r="511" spans="1:12" x14ac:dyDescent="0.35">
      <c r="A511" s="1" t="s">
        <v>9</v>
      </c>
      <c r="B511">
        <v>0.52</v>
      </c>
      <c r="C511">
        <v>0.48</v>
      </c>
      <c r="D511">
        <v>0.3</v>
      </c>
      <c r="E511">
        <v>0.28999999999999998</v>
      </c>
      <c r="H511" s="1" t="s">
        <v>9</v>
      </c>
      <c r="I511">
        <v>0.61</v>
      </c>
      <c r="J511">
        <v>0.47</v>
      </c>
      <c r="K511">
        <v>0.49</v>
      </c>
      <c r="L511">
        <v>0.45</v>
      </c>
    </row>
    <row r="512" spans="1:12" x14ac:dyDescent="0.35">
      <c r="A512" s="1" t="s">
        <v>10</v>
      </c>
      <c r="B512">
        <v>0.51</v>
      </c>
      <c r="C512">
        <v>0.53</v>
      </c>
      <c r="D512">
        <v>0.28999999999999998</v>
      </c>
      <c r="E512">
        <v>0.26</v>
      </c>
      <c r="H512" s="1" t="s">
        <v>10</v>
      </c>
      <c r="I512">
        <v>0.65</v>
      </c>
      <c r="J512">
        <v>0.59</v>
      </c>
      <c r="K512">
        <v>0.44</v>
      </c>
      <c r="L512">
        <v>0.47</v>
      </c>
    </row>
    <row r="513" spans="1:12" x14ac:dyDescent="0.35">
      <c r="A513" s="1" t="s">
        <v>11</v>
      </c>
      <c r="B513">
        <v>0.53</v>
      </c>
      <c r="C513">
        <v>0.51</v>
      </c>
      <c r="D513">
        <v>0.31</v>
      </c>
      <c r="E513">
        <v>0.38</v>
      </c>
      <c r="H513" s="1" t="s">
        <v>11</v>
      </c>
      <c r="I513">
        <v>0.57999999999999996</v>
      </c>
      <c r="J513">
        <v>0.76</v>
      </c>
      <c r="K513">
        <v>0.39</v>
      </c>
      <c r="L513">
        <v>0.37</v>
      </c>
    </row>
    <row r="514" spans="1:12" x14ac:dyDescent="0.35">
      <c r="A514" s="1" t="s">
        <v>12</v>
      </c>
      <c r="B514">
        <v>0.57999999999999996</v>
      </c>
      <c r="C514">
        <v>0.43</v>
      </c>
      <c r="D514">
        <v>0.35</v>
      </c>
      <c r="E514">
        <v>0.35</v>
      </c>
      <c r="H514" s="1" t="s">
        <v>12</v>
      </c>
      <c r="I514">
        <v>0.55000000000000004</v>
      </c>
      <c r="J514">
        <v>0.51</v>
      </c>
      <c r="K514">
        <v>0.48</v>
      </c>
      <c r="L514">
        <v>0.42</v>
      </c>
    </row>
    <row r="515" spans="1:12" x14ac:dyDescent="0.35">
      <c r="A515" s="1" t="s">
        <v>13</v>
      </c>
      <c r="B515">
        <v>0.97</v>
      </c>
      <c r="C515">
        <v>0.87</v>
      </c>
      <c r="D515">
        <v>0.47</v>
      </c>
      <c r="E515">
        <v>0.54</v>
      </c>
      <c r="H515" s="1" t="s">
        <v>13</v>
      </c>
      <c r="I515">
        <v>0.42</v>
      </c>
      <c r="J515">
        <v>0.6</v>
      </c>
      <c r="K515">
        <v>0.52</v>
      </c>
      <c r="L515">
        <v>0.4</v>
      </c>
    </row>
    <row r="516" spans="1:12" x14ac:dyDescent="0.35">
      <c r="A516" s="1" t="s">
        <v>14</v>
      </c>
      <c r="B516">
        <v>0.92</v>
      </c>
      <c r="C516">
        <v>0.87</v>
      </c>
      <c r="D516">
        <v>0.8</v>
      </c>
      <c r="E516">
        <v>0.77</v>
      </c>
      <c r="H516" s="1" t="s">
        <v>14</v>
      </c>
      <c r="I516">
        <v>1.1299999999999999</v>
      </c>
      <c r="J516">
        <v>1.05</v>
      </c>
      <c r="K516">
        <v>0.67</v>
      </c>
      <c r="L516">
        <v>0.7</v>
      </c>
    </row>
    <row r="517" spans="1:12" x14ac:dyDescent="0.35">
      <c r="A517" s="1" t="s">
        <v>15</v>
      </c>
      <c r="B517">
        <v>0.99</v>
      </c>
      <c r="C517">
        <v>0.93</v>
      </c>
      <c r="D517">
        <v>0.81</v>
      </c>
      <c r="E517">
        <v>0.8</v>
      </c>
      <c r="H517" s="1" t="s">
        <v>15</v>
      </c>
      <c r="I517">
        <v>1.07</v>
      </c>
      <c r="J517">
        <v>1.07</v>
      </c>
      <c r="K517">
        <v>0.65</v>
      </c>
      <c r="L517">
        <v>0.7</v>
      </c>
    </row>
    <row r="518" spans="1:12" x14ac:dyDescent="0.35">
      <c r="A518" s="1" t="s">
        <v>16</v>
      </c>
      <c r="B518">
        <v>0.92</v>
      </c>
      <c r="C518">
        <v>0.96</v>
      </c>
      <c r="D518">
        <v>0.77</v>
      </c>
      <c r="E518">
        <v>0.79</v>
      </c>
      <c r="H518" s="1" t="s">
        <v>16</v>
      </c>
      <c r="I518">
        <v>1.07</v>
      </c>
      <c r="J518">
        <v>1.1000000000000001</v>
      </c>
      <c r="K518">
        <v>0.67</v>
      </c>
      <c r="L518">
        <v>0.65</v>
      </c>
    </row>
    <row r="519" spans="1:12" x14ac:dyDescent="0.35">
      <c r="A519" s="1" t="s">
        <v>17</v>
      </c>
      <c r="B519">
        <v>0.96</v>
      </c>
      <c r="C519">
        <v>0.88</v>
      </c>
      <c r="D519">
        <v>0.77</v>
      </c>
      <c r="E519">
        <v>0.81</v>
      </c>
      <c r="H519" s="1" t="s">
        <v>17</v>
      </c>
      <c r="I519">
        <v>1.08</v>
      </c>
      <c r="J519">
        <v>1.02</v>
      </c>
      <c r="K519">
        <v>0.65</v>
      </c>
      <c r="L519">
        <v>0.65</v>
      </c>
    </row>
    <row r="520" spans="1:12" x14ac:dyDescent="0.35">
      <c r="A520" s="1" t="s">
        <v>18</v>
      </c>
      <c r="B520">
        <v>0.97</v>
      </c>
      <c r="C520">
        <v>0.95</v>
      </c>
      <c r="D520">
        <v>0.82</v>
      </c>
      <c r="E520">
        <v>0.83</v>
      </c>
      <c r="H520" s="1" t="s">
        <v>18</v>
      </c>
      <c r="I520">
        <v>1</v>
      </c>
      <c r="J520">
        <v>1.04</v>
      </c>
      <c r="K520">
        <v>0.59</v>
      </c>
      <c r="L520">
        <v>0.66</v>
      </c>
    </row>
    <row r="521" spans="1:12" x14ac:dyDescent="0.35">
      <c r="A521" s="1" t="s">
        <v>19</v>
      </c>
      <c r="B521">
        <v>1.03</v>
      </c>
      <c r="C521">
        <v>0.97</v>
      </c>
      <c r="D521">
        <v>0.83</v>
      </c>
      <c r="E521">
        <v>0.79</v>
      </c>
      <c r="H521" s="1" t="s">
        <v>19</v>
      </c>
      <c r="I521">
        <v>1.07</v>
      </c>
      <c r="J521">
        <v>1.0900000000000001</v>
      </c>
      <c r="K521">
        <v>0.7</v>
      </c>
      <c r="L521">
        <v>0.6</v>
      </c>
    </row>
    <row r="522" spans="1:12" x14ac:dyDescent="0.35">
      <c r="A522" s="1" t="s">
        <v>20</v>
      </c>
      <c r="B522">
        <v>1.02</v>
      </c>
      <c r="C522">
        <v>0.86</v>
      </c>
      <c r="D522">
        <v>0.8</v>
      </c>
      <c r="E522">
        <v>0.81</v>
      </c>
      <c r="H522" s="1" t="s">
        <v>20</v>
      </c>
      <c r="I522">
        <v>1.2</v>
      </c>
      <c r="J522">
        <v>1</v>
      </c>
      <c r="K522">
        <v>0.5</v>
      </c>
      <c r="L522">
        <v>0.65</v>
      </c>
    </row>
    <row r="523" spans="1:12" x14ac:dyDescent="0.35">
      <c r="A523" s="1" t="s">
        <v>21</v>
      </c>
      <c r="B523">
        <v>0.96</v>
      </c>
      <c r="C523">
        <v>0.94</v>
      </c>
      <c r="D523">
        <v>0.83</v>
      </c>
      <c r="E523">
        <v>0.83</v>
      </c>
      <c r="H523" s="1" t="s">
        <v>21</v>
      </c>
      <c r="I523">
        <v>1.03</v>
      </c>
      <c r="J523">
        <v>0.99</v>
      </c>
      <c r="K523">
        <v>0.61</v>
      </c>
      <c r="L523">
        <v>0.68</v>
      </c>
    </row>
    <row r="524" spans="1:12" x14ac:dyDescent="0.35">
      <c r="A524" s="1" t="s">
        <v>22</v>
      </c>
      <c r="B524">
        <v>0.55000000000000004</v>
      </c>
      <c r="C524">
        <v>0.57999999999999996</v>
      </c>
      <c r="D524">
        <v>0.36</v>
      </c>
      <c r="E524">
        <v>0.31</v>
      </c>
      <c r="H524" s="1" t="s">
        <v>22</v>
      </c>
      <c r="I524">
        <v>0.73</v>
      </c>
      <c r="J524">
        <v>0.74</v>
      </c>
      <c r="K524">
        <v>0.46</v>
      </c>
      <c r="L524">
        <v>0.42</v>
      </c>
    </row>
    <row r="525" spans="1:12" x14ac:dyDescent="0.35">
      <c r="A525" s="1" t="s">
        <v>23</v>
      </c>
      <c r="B525">
        <v>0.6</v>
      </c>
      <c r="C525">
        <v>0.51</v>
      </c>
      <c r="D525">
        <v>0.38</v>
      </c>
      <c r="E525">
        <v>0.37</v>
      </c>
      <c r="H525" s="1" t="s">
        <v>23</v>
      </c>
      <c r="I525">
        <v>0.76</v>
      </c>
      <c r="J525">
        <v>0.8</v>
      </c>
      <c r="K525">
        <v>0.45</v>
      </c>
      <c r="L525">
        <v>0.49</v>
      </c>
    </row>
    <row r="526" spans="1:12" x14ac:dyDescent="0.35">
      <c r="A526" s="1" t="s">
        <v>24</v>
      </c>
      <c r="B526">
        <v>0.61</v>
      </c>
      <c r="C526">
        <v>0.63</v>
      </c>
      <c r="D526">
        <v>0.36</v>
      </c>
      <c r="E526">
        <v>0.28999999999999998</v>
      </c>
      <c r="H526" s="1" t="s">
        <v>24</v>
      </c>
      <c r="I526">
        <v>0.74</v>
      </c>
      <c r="J526">
        <v>0.72</v>
      </c>
      <c r="K526">
        <v>0.47</v>
      </c>
      <c r="L526">
        <v>0.48</v>
      </c>
    </row>
    <row r="527" spans="1:12" x14ac:dyDescent="0.35">
      <c r="A527" s="1" t="s">
        <v>25</v>
      </c>
      <c r="B527">
        <v>0.51</v>
      </c>
      <c r="C527">
        <v>0.61</v>
      </c>
      <c r="D527">
        <v>0.35</v>
      </c>
      <c r="E527">
        <v>0.36</v>
      </c>
      <c r="H527" s="1" t="s">
        <v>25</v>
      </c>
      <c r="I527">
        <v>0.53</v>
      </c>
      <c r="J527">
        <v>0.45</v>
      </c>
      <c r="K527">
        <v>0.42</v>
      </c>
      <c r="L527">
        <v>0.45</v>
      </c>
    </row>
    <row r="528" spans="1:12" x14ac:dyDescent="0.35">
      <c r="A528" s="1" t="s">
        <v>26</v>
      </c>
      <c r="B528">
        <v>0.42</v>
      </c>
      <c r="C528">
        <v>0.51</v>
      </c>
      <c r="D528">
        <v>0.39</v>
      </c>
      <c r="E528">
        <v>0.35</v>
      </c>
      <c r="H528" s="1" t="s">
        <v>26</v>
      </c>
      <c r="I528">
        <v>0.5</v>
      </c>
      <c r="J528">
        <v>0.56000000000000005</v>
      </c>
      <c r="K528">
        <v>0.46</v>
      </c>
      <c r="L528">
        <v>0.34</v>
      </c>
    </row>
    <row r="529" spans="1:12" x14ac:dyDescent="0.35">
      <c r="A529" s="1" t="s">
        <v>27</v>
      </c>
      <c r="B529">
        <v>0.45</v>
      </c>
      <c r="C529">
        <v>0.54</v>
      </c>
      <c r="D529">
        <v>0.36</v>
      </c>
      <c r="E529">
        <v>0.28999999999999998</v>
      </c>
      <c r="H529" s="1" t="s">
        <v>27</v>
      </c>
      <c r="I529">
        <v>0.56000000000000005</v>
      </c>
      <c r="J529">
        <v>0.46</v>
      </c>
      <c r="K529">
        <v>0.46</v>
      </c>
      <c r="L529">
        <v>0.44</v>
      </c>
    </row>
    <row r="530" spans="1:12" x14ac:dyDescent="0.35">
      <c r="A530" s="1" t="s">
        <v>28</v>
      </c>
      <c r="B530">
        <v>0.55000000000000004</v>
      </c>
      <c r="C530">
        <v>0.49</v>
      </c>
      <c r="D530">
        <v>0.34</v>
      </c>
      <c r="E530">
        <v>0.37</v>
      </c>
      <c r="H530" s="1" t="s">
        <v>28</v>
      </c>
      <c r="I530">
        <v>0.56000000000000005</v>
      </c>
      <c r="J530">
        <v>0.55000000000000004</v>
      </c>
      <c r="K530">
        <v>0.37</v>
      </c>
      <c r="L530">
        <v>0.46</v>
      </c>
    </row>
    <row r="531" spans="1:12" x14ac:dyDescent="0.35">
      <c r="A531" s="1" t="s">
        <v>29</v>
      </c>
      <c r="B531">
        <v>0.53</v>
      </c>
      <c r="C531">
        <v>0.55000000000000004</v>
      </c>
      <c r="D531">
        <v>0.36</v>
      </c>
      <c r="E531">
        <v>0.28000000000000003</v>
      </c>
      <c r="H531" s="1" t="s">
        <v>29</v>
      </c>
      <c r="I531">
        <v>0.61</v>
      </c>
      <c r="J531">
        <v>0.57999999999999996</v>
      </c>
      <c r="K531">
        <v>0.43</v>
      </c>
      <c r="L531">
        <v>0.44</v>
      </c>
    </row>
    <row r="532" spans="1:12" x14ac:dyDescent="0.35">
      <c r="A532" s="1" t="s">
        <v>30</v>
      </c>
      <c r="B532">
        <v>0.5</v>
      </c>
      <c r="C532">
        <v>0.46</v>
      </c>
      <c r="D532">
        <v>0.37</v>
      </c>
      <c r="E532">
        <v>0.36</v>
      </c>
      <c r="H532" s="1" t="s">
        <v>30</v>
      </c>
      <c r="I532">
        <v>0.49</v>
      </c>
      <c r="J532">
        <v>0.52</v>
      </c>
      <c r="K532">
        <v>0.46</v>
      </c>
      <c r="L532">
        <v>0.48</v>
      </c>
    </row>
    <row r="533" spans="1:12" x14ac:dyDescent="0.35">
      <c r="A533" s="1" t="s">
        <v>31</v>
      </c>
      <c r="B533">
        <v>0.6</v>
      </c>
      <c r="C533">
        <v>0.52</v>
      </c>
      <c r="D533">
        <v>0.37</v>
      </c>
      <c r="E533">
        <v>0.35</v>
      </c>
      <c r="H533" s="1" t="s">
        <v>31</v>
      </c>
      <c r="I533">
        <v>0.54</v>
      </c>
      <c r="J533">
        <v>0.59</v>
      </c>
      <c r="K533">
        <v>0.47</v>
      </c>
      <c r="L533">
        <v>0.46</v>
      </c>
    </row>
    <row r="534" spans="1:12" x14ac:dyDescent="0.35">
      <c r="A534" s="1" t="s">
        <v>32</v>
      </c>
      <c r="B534">
        <v>0.57999999999999996</v>
      </c>
      <c r="C534">
        <v>0.49</v>
      </c>
      <c r="D534">
        <v>0.42</v>
      </c>
      <c r="E534">
        <v>0.36</v>
      </c>
      <c r="H534" s="1" t="s">
        <v>32</v>
      </c>
      <c r="I534">
        <v>0.49</v>
      </c>
      <c r="J534">
        <v>0.63</v>
      </c>
      <c r="K534">
        <v>0.44</v>
      </c>
      <c r="L534">
        <v>0.44</v>
      </c>
    </row>
    <row r="535" spans="1:12" x14ac:dyDescent="0.35">
      <c r="A535" s="1" t="s">
        <v>33</v>
      </c>
      <c r="B535">
        <v>0.59</v>
      </c>
      <c r="C535">
        <v>0.53</v>
      </c>
      <c r="D535">
        <v>0.36</v>
      </c>
      <c r="E535">
        <v>0.38</v>
      </c>
      <c r="H535" s="1" t="s">
        <v>33</v>
      </c>
      <c r="I535">
        <v>0.51</v>
      </c>
      <c r="J535">
        <v>0.61</v>
      </c>
      <c r="K535">
        <v>0.36</v>
      </c>
      <c r="L535">
        <v>0.4</v>
      </c>
    </row>
  </sheetData>
  <mergeCells count="76">
    <mergeCell ref="A69:A70"/>
    <mergeCell ref="B69:C69"/>
    <mergeCell ref="D69:E69"/>
    <mergeCell ref="F69:G69"/>
    <mergeCell ref="H69:I69"/>
    <mergeCell ref="B33:C33"/>
    <mergeCell ref="D33:E33"/>
    <mergeCell ref="F33:G33"/>
    <mergeCell ref="H33:I33"/>
    <mergeCell ref="A33:A34"/>
    <mergeCell ref="A141:A142"/>
    <mergeCell ref="B141:C141"/>
    <mergeCell ref="D141:E141"/>
    <mergeCell ref="F141:G141"/>
    <mergeCell ref="H141:I141"/>
    <mergeCell ref="A105:A106"/>
    <mergeCell ref="B105:C105"/>
    <mergeCell ref="D105:E105"/>
    <mergeCell ref="F105:G105"/>
    <mergeCell ref="H105:I105"/>
    <mergeCell ref="A213:A214"/>
    <mergeCell ref="B213:C213"/>
    <mergeCell ref="D213:E213"/>
    <mergeCell ref="F213:G213"/>
    <mergeCell ref="H213:I213"/>
    <mergeCell ref="A177:A178"/>
    <mergeCell ref="B177:C177"/>
    <mergeCell ref="D177:E177"/>
    <mergeCell ref="F177:G177"/>
    <mergeCell ref="H177:I177"/>
    <mergeCell ref="A285:A286"/>
    <mergeCell ref="B285:C285"/>
    <mergeCell ref="D285:E285"/>
    <mergeCell ref="F285:G285"/>
    <mergeCell ref="H285:I285"/>
    <mergeCell ref="A249:A250"/>
    <mergeCell ref="B249:C249"/>
    <mergeCell ref="D249:E249"/>
    <mergeCell ref="F249:G249"/>
    <mergeCell ref="H249:I249"/>
    <mergeCell ref="L321:M321"/>
    <mergeCell ref="N321:O321"/>
    <mergeCell ref="P321:Q321"/>
    <mergeCell ref="A357:A358"/>
    <mergeCell ref="B357:C357"/>
    <mergeCell ref="D357:E357"/>
    <mergeCell ref="F357:G357"/>
    <mergeCell ref="H357:I357"/>
    <mergeCell ref="J357:K357"/>
    <mergeCell ref="L357:M357"/>
    <mergeCell ref="A321:A322"/>
    <mergeCell ref="B321:C321"/>
    <mergeCell ref="D321:E321"/>
    <mergeCell ref="F321:G321"/>
    <mergeCell ref="H321:I321"/>
    <mergeCell ref="J321:K321"/>
    <mergeCell ref="N357:O357"/>
    <mergeCell ref="P357:Q357"/>
    <mergeCell ref="A393:A394"/>
    <mergeCell ref="B393:C393"/>
    <mergeCell ref="D393:E393"/>
    <mergeCell ref="F393:G393"/>
    <mergeCell ref="H393:I393"/>
    <mergeCell ref="J393:K393"/>
    <mergeCell ref="L393:M393"/>
    <mergeCell ref="N393:O393"/>
    <mergeCell ref="P393:Q393"/>
    <mergeCell ref="A429:A430"/>
    <mergeCell ref="B429:C429"/>
    <mergeCell ref="D429:E429"/>
    <mergeCell ref="F429:G429"/>
    <mergeCell ref="H429:I429"/>
    <mergeCell ref="J429:K429"/>
    <mergeCell ref="L429:M429"/>
    <mergeCell ref="N429:O429"/>
    <mergeCell ref="P429:Q429"/>
  </mergeCells>
  <phoneticPr fontId="1" type="noConversion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C99FC8-F57D-4AF7-A191-6E11A75099AF}">
  <dimension ref="A1:J136"/>
  <sheetViews>
    <sheetView tabSelected="1" topLeftCell="A130" workbookViewId="0">
      <selection activeCell="K7" sqref="K7"/>
    </sheetView>
  </sheetViews>
  <sheetFormatPr defaultRowHeight="14.5" x14ac:dyDescent="0.35"/>
  <cols>
    <col min="1" max="1" width="17.81640625" customWidth="1"/>
    <col min="9" max="9" width="14" customWidth="1"/>
  </cols>
  <sheetData>
    <row r="1" spans="1:10" x14ac:dyDescent="0.35">
      <c r="A1" s="5">
        <v>45553.474953703706</v>
      </c>
      <c r="B1" t="s">
        <v>117</v>
      </c>
      <c r="C1" t="s">
        <v>118</v>
      </c>
      <c r="D1" t="s">
        <v>119</v>
      </c>
      <c r="E1">
        <v>15</v>
      </c>
      <c r="F1" t="s">
        <v>120</v>
      </c>
      <c r="G1">
        <v>-1</v>
      </c>
      <c r="H1">
        <v>0</v>
      </c>
      <c r="I1" t="s">
        <v>121</v>
      </c>
      <c r="J1" t="s">
        <v>122</v>
      </c>
    </row>
    <row r="2" spans="1:10" x14ac:dyDescent="0.35">
      <c r="A2" s="5">
        <v>45553.616030092591</v>
      </c>
      <c r="B2" t="s">
        <v>123</v>
      </c>
      <c r="C2" t="s">
        <v>118</v>
      </c>
      <c r="D2" t="s">
        <v>119</v>
      </c>
      <c r="E2">
        <v>5</v>
      </c>
      <c r="F2" t="s">
        <v>120</v>
      </c>
      <c r="G2">
        <v>-1</v>
      </c>
      <c r="H2">
        <v>-1</v>
      </c>
      <c r="I2" t="s">
        <v>121</v>
      </c>
      <c r="J2" t="s">
        <v>124</v>
      </c>
    </row>
    <row r="3" spans="1:10" x14ac:dyDescent="0.35">
      <c r="A3" s="5">
        <v>45553.620497685188</v>
      </c>
      <c r="B3" t="s">
        <v>125</v>
      </c>
      <c r="C3" t="s">
        <v>126</v>
      </c>
      <c r="D3" t="s">
        <v>119</v>
      </c>
      <c r="E3">
        <v>8</v>
      </c>
      <c r="F3" t="s">
        <v>127</v>
      </c>
      <c r="G3">
        <v>-1</v>
      </c>
      <c r="H3">
        <v>0</v>
      </c>
      <c r="I3" t="s">
        <v>128</v>
      </c>
      <c r="J3" t="s">
        <v>129</v>
      </c>
    </row>
    <row r="4" spans="1:10" x14ac:dyDescent="0.35">
      <c r="A4" s="5">
        <v>45553.620659722219</v>
      </c>
      <c r="B4" t="s">
        <v>130</v>
      </c>
      <c r="C4" t="s">
        <v>126</v>
      </c>
      <c r="D4" t="s">
        <v>119</v>
      </c>
      <c r="E4">
        <v>8</v>
      </c>
      <c r="F4" t="s">
        <v>127</v>
      </c>
      <c r="G4">
        <v>1</v>
      </c>
      <c r="H4">
        <v>1</v>
      </c>
      <c r="I4" t="s">
        <v>128</v>
      </c>
      <c r="J4" t="s">
        <v>131</v>
      </c>
    </row>
    <row r="5" spans="1:10" x14ac:dyDescent="0.35">
      <c r="A5" s="5">
        <v>45553.621076388888</v>
      </c>
      <c r="B5" t="s">
        <v>132</v>
      </c>
      <c r="C5" t="s">
        <v>118</v>
      </c>
      <c r="D5" t="s">
        <v>119</v>
      </c>
      <c r="E5">
        <v>8</v>
      </c>
      <c r="F5" t="s">
        <v>133</v>
      </c>
      <c r="G5">
        <v>-1</v>
      </c>
      <c r="H5">
        <v>0</v>
      </c>
      <c r="I5" t="s">
        <v>128</v>
      </c>
      <c r="J5" t="s">
        <v>129</v>
      </c>
    </row>
    <row r="6" spans="1:10" x14ac:dyDescent="0.35">
      <c r="A6" s="5">
        <v>45553.621215277781</v>
      </c>
      <c r="B6" t="s">
        <v>134</v>
      </c>
      <c r="C6" t="s">
        <v>126</v>
      </c>
      <c r="D6" t="s">
        <v>119</v>
      </c>
      <c r="E6">
        <v>8</v>
      </c>
      <c r="F6" t="s">
        <v>120</v>
      </c>
      <c r="G6">
        <v>0</v>
      </c>
      <c r="H6">
        <v>0</v>
      </c>
      <c r="I6" t="s">
        <v>128</v>
      </c>
      <c r="J6" t="s">
        <v>135</v>
      </c>
    </row>
    <row r="7" spans="1:10" x14ac:dyDescent="0.35">
      <c r="A7" s="5">
        <v>45553.627326388887</v>
      </c>
      <c r="B7" t="s">
        <v>136</v>
      </c>
      <c r="C7" t="s">
        <v>118</v>
      </c>
      <c r="D7" t="s">
        <v>119</v>
      </c>
      <c r="E7">
        <v>15</v>
      </c>
      <c r="F7" t="s">
        <v>127</v>
      </c>
      <c r="G7">
        <v>-1</v>
      </c>
      <c r="H7">
        <v>0</v>
      </c>
      <c r="I7" t="s">
        <v>121</v>
      </c>
      <c r="J7" t="s">
        <v>135</v>
      </c>
    </row>
    <row r="8" spans="1:10" x14ac:dyDescent="0.35">
      <c r="A8" s="5">
        <v>45554.459629629629</v>
      </c>
      <c r="B8" t="s">
        <v>137</v>
      </c>
      <c r="C8" t="s">
        <v>126</v>
      </c>
      <c r="D8" t="s">
        <v>119</v>
      </c>
      <c r="E8">
        <v>8</v>
      </c>
      <c r="F8" t="s">
        <v>127</v>
      </c>
      <c r="G8">
        <v>0</v>
      </c>
      <c r="H8">
        <v>-1</v>
      </c>
      <c r="I8" t="s">
        <v>128</v>
      </c>
      <c r="J8" t="s">
        <v>138</v>
      </c>
    </row>
    <row r="9" spans="1:10" x14ac:dyDescent="0.35">
      <c r="A9" s="5">
        <v>45554.461377314816</v>
      </c>
      <c r="B9" t="s">
        <v>139</v>
      </c>
      <c r="C9" t="s">
        <v>118</v>
      </c>
      <c r="D9" t="s">
        <v>119</v>
      </c>
      <c r="E9">
        <v>8</v>
      </c>
      <c r="F9" t="s">
        <v>133</v>
      </c>
      <c r="G9">
        <v>1</v>
      </c>
      <c r="H9">
        <v>0</v>
      </c>
      <c r="I9" t="s">
        <v>128</v>
      </c>
      <c r="J9" t="s">
        <v>131</v>
      </c>
    </row>
    <row r="10" spans="1:10" x14ac:dyDescent="0.35">
      <c r="A10" s="5">
        <v>45554.508275462962</v>
      </c>
      <c r="B10" t="s">
        <v>140</v>
      </c>
      <c r="C10" t="s">
        <v>126</v>
      </c>
      <c r="D10" t="s">
        <v>119</v>
      </c>
      <c r="E10">
        <v>10</v>
      </c>
      <c r="F10" t="s">
        <v>133</v>
      </c>
      <c r="G10">
        <v>0</v>
      </c>
      <c r="H10">
        <v>0</v>
      </c>
      <c r="I10" t="s">
        <v>128</v>
      </c>
      <c r="J10" t="s">
        <v>124</v>
      </c>
    </row>
    <row r="11" spans="1:10" x14ac:dyDescent="0.35">
      <c r="A11" s="5">
        <v>45554.508333333331</v>
      </c>
      <c r="B11" t="s">
        <v>141</v>
      </c>
      <c r="C11" t="s">
        <v>126</v>
      </c>
      <c r="D11" t="s">
        <v>119</v>
      </c>
      <c r="E11">
        <v>10</v>
      </c>
      <c r="F11" t="s">
        <v>133</v>
      </c>
      <c r="G11">
        <v>1</v>
      </c>
      <c r="H11">
        <v>-1</v>
      </c>
      <c r="I11" t="s">
        <v>128</v>
      </c>
      <c r="J11" t="s">
        <v>124</v>
      </c>
    </row>
    <row r="12" spans="1:10" x14ac:dyDescent="0.35">
      <c r="A12" s="5">
        <v>45554.517557870371</v>
      </c>
      <c r="B12" t="s">
        <v>142</v>
      </c>
      <c r="C12" t="s">
        <v>118</v>
      </c>
      <c r="D12" t="s">
        <v>119</v>
      </c>
      <c r="E12">
        <v>8</v>
      </c>
      <c r="F12" t="s">
        <v>120</v>
      </c>
      <c r="G12">
        <v>-2</v>
      </c>
      <c r="H12">
        <v>-1</v>
      </c>
      <c r="I12" t="s">
        <v>128</v>
      </c>
      <c r="J12" t="s">
        <v>124</v>
      </c>
    </row>
    <row r="13" spans="1:10" x14ac:dyDescent="0.35">
      <c r="A13" s="5">
        <v>45554.520289351851</v>
      </c>
      <c r="B13" t="s">
        <v>143</v>
      </c>
      <c r="C13" t="s">
        <v>118</v>
      </c>
      <c r="D13" t="s">
        <v>119</v>
      </c>
      <c r="E13">
        <v>8</v>
      </c>
      <c r="F13" t="s">
        <v>133</v>
      </c>
      <c r="G13">
        <v>1</v>
      </c>
      <c r="H13">
        <v>1</v>
      </c>
      <c r="I13" t="s">
        <v>128</v>
      </c>
      <c r="J13" t="s">
        <v>129</v>
      </c>
    </row>
    <row r="14" spans="1:10" x14ac:dyDescent="0.35">
      <c r="A14" s="5">
        <v>45554.549699074072</v>
      </c>
      <c r="B14" t="s">
        <v>144</v>
      </c>
      <c r="C14" t="s">
        <v>118</v>
      </c>
      <c r="D14" t="s">
        <v>119</v>
      </c>
      <c r="E14">
        <v>5</v>
      </c>
      <c r="F14" t="s">
        <v>127</v>
      </c>
      <c r="G14">
        <v>0</v>
      </c>
      <c r="H14">
        <v>0</v>
      </c>
      <c r="I14" t="s">
        <v>128</v>
      </c>
      <c r="J14" t="s">
        <v>122</v>
      </c>
    </row>
    <row r="15" spans="1:10" x14ac:dyDescent="0.35">
      <c r="A15" s="5">
        <v>45554.551874999997</v>
      </c>
      <c r="B15" t="s">
        <v>145</v>
      </c>
      <c r="C15" t="s">
        <v>118</v>
      </c>
      <c r="D15" t="s">
        <v>119</v>
      </c>
      <c r="E15">
        <v>5</v>
      </c>
      <c r="F15" t="s">
        <v>133</v>
      </c>
      <c r="G15">
        <v>1</v>
      </c>
      <c r="H15">
        <v>0</v>
      </c>
      <c r="I15" t="s">
        <v>128</v>
      </c>
      <c r="J15" t="s">
        <v>131</v>
      </c>
    </row>
    <row r="16" spans="1:10" x14ac:dyDescent="0.35">
      <c r="A16" s="5">
        <v>45554.553564814814</v>
      </c>
      <c r="B16" t="s">
        <v>146</v>
      </c>
      <c r="C16" t="s">
        <v>118</v>
      </c>
      <c r="D16" t="s">
        <v>119</v>
      </c>
      <c r="E16">
        <v>5</v>
      </c>
      <c r="F16" t="s">
        <v>133</v>
      </c>
      <c r="G16">
        <v>2</v>
      </c>
      <c r="H16">
        <v>0</v>
      </c>
      <c r="I16" t="s">
        <v>147</v>
      </c>
      <c r="J16" t="s">
        <v>124</v>
      </c>
    </row>
    <row r="17" spans="1:10" x14ac:dyDescent="0.35">
      <c r="A17" s="5">
        <v>45554.604247685187</v>
      </c>
      <c r="B17" t="s">
        <v>148</v>
      </c>
      <c r="C17" t="s">
        <v>118</v>
      </c>
      <c r="D17" t="s">
        <v>119</v>
      </c>
      <c r="E17">
        <v>10</v>
      </c>
      <c r="F17" t="s">
        <v>127</v>
      </c>
      <c r="G17">
        <v>0</v>
      </c>
      <c r="H17">
        <v>0</v>
      </c>
      <c r="I17" t="s">
        <v>128</v>
      </c>
      <c r="J17" t="s">
        <v>131</v>
      </c>
    </row>
    <row r="18" spans="1:10" x14ac:dyDescent="0.35">
      <c r="A18" s="5">
        <v>45554.606724537036</v>
      </c>
      <c r="B18" t="s">
        <v>149</v>
      </c>
      <c r="C18" t="s">
        <v>118</v>
      </c>
      <c r="D18" t="s">
        <v>119</v>
      </c>
      <c r="E18">
        <v>10</v>
      </c>
      <c r="F18" t="s">
        <v>133</v>
      </c>
      <c r="G18">
        <v>-1</v>
      </c>
      <c r="H18">
        <v>0</v>
      </c>
      <c r="I18" t="s">
        <v>121</v>
      </c>
      <c r="J18" t="s">
        <v>150</v>
      </c>
    </row>
    <row r="19" spans="1:10" x14ac:dyDescent="0.35">
      <c r="A19" s="5">
        <v>45555.480324074073</v>
      </c>
      <c r="B19" t="s">
        <v>151</v>
      </c>
      <c r="C19" t="s">
        <v>118</v>
      </c>
      <c r="D19" t="s">
        <v>119</v>
      </c>
      <c r="E19">
        <v>5</v>
      </c>
      <c r="F19" t="s">
        <v>120</v>
      </c>
      <c r="G19">
        <v>0</v>
      </c>
      <c r="H19">
        <v>1</v>
      </c>
      <c r="I19" t="s">
        <v>128</v>
      </c>
      <c r="J19" t="s">
        <v>122</v>
      </c>
    </row>
    <row r="20" spans="1:10" x14ac:dyDescent="0.35">
      <c r="A20" s="5">
        <v>45555.480914351851</v>
      </c>
      <c r="B20" t="s">
        <v>152</v>
      </c>
      <c r="C20" t="s">
        <v>126</v>
      </c>
      <c r="D20" t="s">
        <v>119</v>
      </c>
      <c r="E20">
        <v>10</v>
      </c>
      <c r="F20" t="s">
        <v>127</v>
      </c>
      <c r="G20">
        <v>-1</v>
      </c>
      <c r="H20">
        <v>0</v>
      </c>
      <c r="I20" t="s">
        <v>128</v>
      </c>
      <c r="J20" t="s">
        <v>138</v>
      </c>
    </row>
    <row r="21" spans="1:10" x14ac:dyDescent="0.35">
      <c r="A21" s="5">
        <v>45555.526226851849</v>
      </c>
      <c r="B21" t="s">
        <v>153</v>
      </c>
      <c r="C21" t="s">
        <v>126</v>
      </c>
      <c r="D21" t="s">
        <v>119</v>
      </c>
      <c r="E21">
        <v>10</v>
      </c>
      <c r="F21" t="s">
        <v>120</v>
      </c>
      <c r="G21">
        <v>0</v>
      </c>
      <c r="H21">
        <v>-1</v>
      </c>
      <c r="I21" t="s">
        <v>128</v>
      </c>
      <c r="J21" t="s">
        <v>135</v>
      </c>
    </row>
    <row r="22" spans="1:10" x14ac:dyDescent="0.35">
      <c r="A22" s="5">
        <v>45555.535740740743</v>
      </c>
      <c r="B22" t="s">
        <v>154</v>
      </c>
      <c r="C22" t="s">
        <v>126</v>
      </c>
      <c r="D22" t="s">
        <v>119</v>
      </c>
      <c r="E22">
        <v>5</v>
      </c>
      <c r="F22" t="s">
        <v>133</v>
      </c>
      <c r="G22">
        <v>0</v>
      </c>
      <c r="H22">
        <v>1</v>
      </c>
      <c r="I22" t="s">
        <v>128</v>
      </c>
      <c r="J22" t="s">
        <v>155</v>
      </c>
    </row>
    <row r="23" spans="1:10" x14ac:dyDescent="0.35">
      <c r="A23" s="5">
        <v>45555.53702546296</v>
      </c>
      <c r="B23" t="s">
        <v>156</v>
      </c>
      <c r="C23" t="s">
        <v>126</v>
      </c>
      <c r="D23" t="s">
        <v>119</v>
      </c>
      <c r="E23">
        <v>5</v>
      </c>
      <c r="F23" t="s">
        <v>127</v>
      </c>
      <c r="G23">
        <v>-1</v>
      </c>
      <c r="H23">
        <v>0</v>
      </c>
      <c r="I23" t="s">
        <v>128</v>
      </c>
      <c r="J23" t="s">
        <v>135</v>
      </c>
    </row>
    <row r="24" spans="1:10" x14ac:dyDescent="0.35">
      <c r="A24" s="5">
        <v>45555.544594907406</v>
      </c>
      <c r="B24" t="s">
        <v>157</v>
      </c>
      <c r="C24" t="s">
        <v>126</v>
      </c>
      <c r="D24" t="s">
        <v>119</v>
      </c>
      <c r="E24">
        <v>8</v>
      </c>
      <c r="F24" t="s">
        <v>120</v>
      </c>
      <c r="G24">
        <v>2</v>
      </c>
      <c r="H24">
        <v>0</v>
      </c>
      <c r="I24" t="s">
        <v>147</v>
      </c>
      <c r="J24" t="s">
        <v>150</v>
      </c>
    </row>
    <row r="25" spans="1:10" x14ac:dyDescent="0.35">
      <c r="A25" s="5">
        <v>45555.561840277776</v>
      </c>
      <c r="B25" t="s">
        <v>158</v>
      </c>
      <c r="C25" t="s">
        <v>118</v>
      </c>
      <c r="D25" t="s">
        <v>119</v>
      </c>
      <c r="E25">
        <v>15</v>
      </c>
      <c r="F25" t="s">
        <v>133</v>
      </c>
      <c r="G25">
        <v>-2</v>
      </c>
      <c r="H25">
        <v>1</v>
      </c>
      <c r="I25" t="s">
        <v>128</v>
      </c>
      <c r="J25" t="s">
        <v>129</v>
      </c>
    </row>
    <row r="26" spans="1:10" x14ac:dyDescent="0.35">
      <c r="A26" s="5">
        <v>45555.563738425924</v>
      </c>
      <c r="B26" t="s">
        <v>159</v>
      </c>
      <c r="C26" t="s">
        <v>126</v>
      </c>
      <c r="D26" t="s">
        <v>119</v>
      </c>
      <c r="E26">
        <v>15</v>
      </c>
      <c r="F26" t="s">
        <v>127</v>
      </c>
      <c r="G26">
        <v>1</v>
      </c>
      <c r="H26">
        <v>0</v>
      </c>
      <c r="I26" t="s">
        <v>128</v>
      </c>
      <c r="J26" t="s">
        <v>150</v>
      </c>
    </row>
    <row r="27" spans="1:10" x14ac:dyDescent="0.35">
      <c r="A27" s="5">
        <v>45555.564120370371</v>
      </c>
      <c r="B27" t="s">
        <v>160</v>
      </c>
      <c r="C27" t="s">
        <v>126</v>
      </c>
      <c r="D27" t="s">
        <v>119</v>
      </c>
      <c r="E27">
        <v>15</v>
      </c>
      <c r="F27" t="s">
        <v>127</v>
      </c>
      <c r="G27">
        <v>1</v>
      </c>
      <c r="H27">
        <v>0</v>
      </c>
      <c r="I27" t="s">
        <v>128</v>
      </c>
      <c r="J27" t="s">
        <v>129</v>
      </c>
    </row>
    <row r="28" spans="1:10" x14ac:dyDescent="0.35">
      <c r="A28" s="5">
        <v>45558.473321759258</v>
      </c>
      <c r="B28" t="s">
        <v>161</v>
      </c>
      <c r="C28" t="s">
        <v>118</v>
      </c>
      <c r="D28" t="s">
        <v>119</v>
      </c>
      <c r="E28">
        <v>10</v>
      </c>
      <c r="F28" t="s">
        <v>133</v>
      </c>
      <c r="G28">
        <v>-1</v>
      </c>
      <c r="H28">
        <v>1</v>
      </c>
      <c r="I28" t="s">
        <v>128</v>
      </c>
      <c r="J28" t="s">
        <v>124</v>
      </c>
    </row>
    <row r="29" spans="1:10" x14ac:dyDescent="0.35">
      <c r="A29" s="5">
        <v>45558.481550925928</v>
      </c>
      <c r="B29" t="s">
        <v>162</v>
      </c>
      <c r="C29" t="s">
        <v>118</v>
      </c>
      <c r="D29" t="s">
        <v>119</v>
      </c>
      <c r="E29">
        <v>8</v>
      </c>
      <c r="F29" t="s">
        <v>127</v>
      </c>
      <c r="G29">
        <v>-1</v>
      </c>
      <c r="H29">
        <v>1</v>
      </c>
      <c r="I29" t="s">
        <v>128</v>
      </c>
      <c r="J29" t="s">
        <v>124</v>
      </c>
    </row>
    <row r="30" spans="1:10" x14ac:dyDescent="0.35">
      <c r="A30" s="5">
        <v>45558.489525462966</v>
      </c>
      <c r="B30" t="s">
        <v>163</v>
      </c>
      <c r="C30" t="s">
        <v>126</v>
      </c>
      <c r="D30" t="s">
        <v>119</v>
      </c>
      <c r="E30">
        <v>5</v>
      </c>
      <c r="F30" t="s">
        <v>127</v>
      </c>
      <c r="G30">
        <v>0</v>
      </c>
      <c r="H30">
        <v>1</v>
      </c>
      <c r="I30" t="s">
        <v>128</v>
      </c>
      <c r="J30" t="s">
        <v>124</v>
      </c>
    </row>
    <row r="31" spans="1:10" x14ac:dyDescent="0.35">
      <c r="A31" s="5">
        <v>45558.490555555552</v>
      </c>
      <c r="B31" t="s">
        <v>164</v>
      </c>
      <c r="C31" t="s">
        <v>126</v>
      </c>
      <c r="D31" t="s">
        <v>119</v>
      </c>
      <c r="E31">
        <v>10</v>
      </c>
      <c r="F31" t="s">
        <v>127</v>
      </c>
      <c r="G31">
        <v>-1</v>
      </c>
      <c r="H31">
        <v>2</v>
      </c>
      <c r="I31" t="s">
        <v>128</v>
      </c>
      <c r="J31" t="s">
        <v>129</v>
      </c>
    </row>
    <row r="32" spans="1:10" x14ac:dyDescent="0.35">
      <c r="A32" s="5">
        <v>45558.491863425923</v>
      </c>
      <c r="B32" t="s">
        <v>165</v>
      </c>
      <c r="C32" t="s">
        <v>118</v>
      </c>
      <c r="D32" t="s">
        <v>119</v>
      </c>
      <c r="E32">
        <v>10</v>
      </c>
      <c r="F32" t="s">
        <v>133</v>
      </c>
      <c r="G32">
        <v>-1</v>
      </c>
      <c r="H32">
        <v>1</v>
      </c>
      <c r="I32" t="s">
        <v>128</v>
      </c>
      <c r="J32" t="s">
        <v>150</v>
      </c>
    </row>
    <row r="33" spans="1:10" x14ac:dyDescent="0.35">
      <c r="A33" s="5">
        <v>45558.500219907408</v>
      </c>
      <c r="B33" t="s">
        <v>166</v>
      </c>
      <c r="C33" t="s">
        <v>118</v>
      </c>
      <c r="D33" t="s">
        <v>119</v>
      </c>
      <c r="E33">
        <v>5</v>
      </c>
      <c r="F33" t="s">
        <v>133</v>
      </c>
      <c r="G33">
        <v>-1</v>
      </c>
      <c r="H33">
        <v>1</v>
      </c>
      <c r="I33" t="s">
        <v>128</v>
      </c>
      <c r="J33" t="s">
        <v>150</v>
      </c>
    </row>
    <row r="34" spans="1:10" x14ac:dyDescent="0.35">
      <c r="A34" s="5">
        <v>45558.50371527778</v>
      </c>
      <c r="B34" t="s">
        <v>167</v>
      </c>
      <c r="C34" t="s">
        <v>118</v>
      </c>
      <c r="D34" t="s">
        <v>119</v>
      </c>
      <c r="E34">
        <v>5</v>
      </c>
      <c r="F34" t="s">
        <v>133</v>
      </c>
      <c r="G34">
        <v>-1</v>
      </c>
      <c r="H34">
        <v>1</v>
      </c>
      <c r="I34" t="s">
        <v>128</v>
      </c>
      <c r="J34" t="s">
        <v>131</v>
      </c>
    </row>
    <row r="35" spans="1:10" x14ac:dyDescent="0.35">
      <c r="A35" s="5">
        <v>45558.529456018521</v>
      </c>
      <c r="B35" t="s">
        <v>168</v>
      </c>
      <c r="C35" t="s">
        <v>118</v>
      </c>
      <c r="D35" t="s">
        <v>119</v>
      </c>
      <c r="E35">
        <v>8</v>
      </c>
      <c r="F35" t="s">
        <v>133</v>
      </c>
      <c r="G35">
        <v>-1</v>
      </c>
      <c r="H35">
        <v>1</v>
      </c>
      <c r="I35" t="s">
        <v>128</v>
      </c>
      <c r="J35" t="s">
        <v>138</v>
      </c>
    </row>
    <row r="36" spans="1:10" x14ac:dyDescent="0.35">
      <c r="A36" s="5">
        <v>45558.579375000001</v>
      </c>
      <c r="B36" t="s">
        <v>169</v>
      </c>
      <c r="C36" t="s">
        <v>118</v>
      </c>
      <c r="D36" t="s">
        <v>119</v>
      </c>
      <c r="E36">
        <v>15</v>
      </c>
      <c r="F36" t="s">
        <v>133</v>
      </c>
      <c r="G36">
        <v>-2</v>
      </c>
      <c r="H36">
        <v>1</v>
      </c>
      <c r="I36" t="s">
        <v>128</v>
      </c>
      <c r="J36" t="s">
        <v>124</v>
      </c>
    </row>
    <row r="37" spans="1:10" x14ac:dyDescent="0.35">
      <c r="A37" s="5">
        <v>45558.581759259258</v>
      </c>
      <c r="B37" t="s">
        <v>170</v>
      </c>
      <c r="C37" t="s">
        <v>118</v>
      </c>
      <c r="D37" t="s">
        <v>119</v>
      </c>
      <c r="E37">
        <v>15</v>
      </c>
      <c r="F37" t="s">
        <v>133</v>
      </c>
      <c r="G37">
        <v>-2</v>
      </c>
      <c r="H37">
        <v>1</v>
      </c>
      <c r="I37" t="s">
        <v>128</v>
      </c>
      <c r="J37" t="s">
        <v>124</v>
      </c>
    </row>
    <row r="38" spans="1:10" x14ac:dyDescent="0.35">
      <c r="A38" s="5">
        <v>45559.458611111113</v>
      </c>
      <c r="B38" t="s">
        <v>171</v>
      </c>
      <c r="C38" t="s">
        <v>118</v>
      </c>
      <c r="D38" t="s">
        <v>119</v>
      </c>
      <c r="E38">
        <v>5</v>
      </c>
      <c r="F38" t="s">
        <v>133</v>
      </c>
      <c r="G38">
        <v>0</v>
      </c>
      <c r="H38">
        <v>1</v>
      </c>
      <c r="I38" t="s">
        <v>128</v>
      </c>
      <c r="J38" t="s">
        <v>155</v>
      </c>
    </row>
    <row r="39" spans="1:10" x14ac:dyDescent="0.35">
      <c r="A39" s="5">
        <v>45559.461469907408</v>
      </c>
      <c r="B39" t="s">
        <v>172</v>
      </c>
      <c r="C39" t="s">
        <v>118</v>
      </c>
      <c r="D39" t="s">
        <v>119</v>
      </c>
      <c r="E39">
        <v>5</v>
      </c>
      <c r="F39" t="s">
        <v>133</v>
      </c>
      <c r="G39">
        <v>-1</v>
      </c>
      <c r="H39">
        <v>2</v>
      </c>
      <c r="I39" t="s">
        <v>128</v>
      </c>
      <c r="J39" t="s">
        <v>131</v>
      </c>
    </row>
    <row r="40" spans="1:10" x14ac:dyDescent="0.35">
      <c r="A40" s="5">
        <v>45559.468923611108</v>
      </c>
      <c r="B40" t="s">
        <v>173</v>
      </c>
      <c r="C40" t="s">
        <v>118</v>
      </c>
      <c r="D40" t="s">
        <v>119</v>
      </c>
      <c r="E40">
        <v>8</v>
      </c>
      <c r="F40" t="s">
        <v>133</v>
      </c>
      <c r="G40">
        <v>-1</v>
      </c>
      <c r="H40">
        <v>1</v>
      </c>
      <c r="I40" t="s">
        <v>128</v>
      </c>
      <c r="J40" t="s">
        <v>129</v>
      </c>
    </row>
    <row r="41" spans="1:10" x14ac:dyDescent="0.35">
      <c r="A41" s="5">
        <v>45559.473530092589</v>
      </c>
      <c r="B41" t="s">
        <v>174</v>
      </c>
      <c r="C41" t="s">
        <v>118</v>
      </c>
      <c r="D41" t="s">
        <v>119</v>
      </c>
      <c r="E41">
        <v>10</v>
      </c>
      <c r="F41" t="s">
        <v>127</v>
      </c>
      <c r="G41">
        <v>-1</v>
      </c>
      <c r="H41">
        <v>1</v>
      </c>
      <c r="I41" t="s">
        <v>128</v>
      </c>
      <c r="J41" t="s">
        <v>150</v>
      </c>
    </row>
    <row r="42" spans="1:10" x14ac:dyDescent="0.35">
      <c r="A42" s="5">
        <v>45559.474236111113</v>
      </c>
      <c r="B42" t="s">
        <v>175</v>
      </c>
      <c r="C42" t="s">
        <v>126</v>
      </c>
      <c r="D42" t="s">
        <v>119</v>
      </c>
      <c r="E42">
        <v>10</v>
      </c>
      <c r="F42" t="s">
        <v>133</v>
      </c>
      <c r="G42">
        <v>-1</v>
      </c>
      <c r="H42">
        <v>1</v>
      </c>
      <c r="I42" t="s">
        <v>128</v>
      </c>
      <c r="J42" t="s">
        <v>138</v>
      </c>
    </row>
    <row r="43" spans="1:10" x14ac:dyDescent="0.35">
      <c r="A43" s="5">
        <v>45559.47587962963</v>
      </c>
      <c r="B43" t="s">
        <v>176</v>
      </c>
      <c r="C43" t="s">
        <v>126</v>
      </c>
      <c r="D43" t="s">
        <v>119</v>
      </c>
      <c r="E43">
        <v>10</v>
      </c>
      <c r="F43" t="s">
        <v>133</v>
      </c>
      <c r="G43">
        <v>-1</v>
      </c>
      <c r="H43">
        <v>1</v>
      </c>
      <c r="I43" t="s">
        <v>128</v>
      </c>
      <c r="J43" t="s">
        <v>124</v>
      </c>
    </row>
    <row r="44" spans="1:10" x14ac:dyDescent="0.35">
      <c r="A44" s="5">
        <v>45559.481365740743</v>
      </c>
      <c r="B44" t="s">
        <v>177</v>
      </c>
      <c r="C44" t="s">
        <v>118</v>
      </c>
      <c r="D44" t="s">
        <v>119</v>
      </c>
      <c r="E44">
        <v>15</v>
      </c>
      <c r="F44" t="s">
        <v>133</v>
      </c>
      <c r="G44">
        <v>-2</v>
      </c>
      <c r="H44">
        <v>0</v>
      </c>
      <c r="I44" t="s">
        <v>121</v>
      </c>
      <c r="J44" t="s">
        <v>131</v>
      </c>
    </row>
    <row r="45" spans="1:10" x14ac:dyDescent="0.35">
      <c r="A45" s="5">
        <v>45559.482106481482</v>
      </c>
      <c r="B45" t="s">
        <v>178</v>
      </c>
      <c r="C45" t="s">
        <v>126</v>
      </c>
      <c r="D45" t="s">
        <v>119</v>
      </c>
      <c r="E45">
        <v>15</v>
      </c>
      <c r="F45" t="s">
        <v>133</v>
      </c>
      <c r="G45">
        <v>-1</v>
      </c>
      <c r="H45">
        <v>1</v>
      </c>
      <c r="I45" t="s">
        <v>128</v>
      </c>
      <c r="J45" t="s">
        <v>129</v>
      </c>
    </row>
    <row r="46" spans="1:10" x14ac:dyDescent="0.35">
      <c r="A46" s="5">
        <v>45559.600821759261</v>
      </c>
      <c r="B46" t="s">
        <v>179</v>
      </c>
      <c r="C46" t="s">
        <v>118</v>
      </c>
      <c r="D46" t="s">
        <v>119</v>
      </c>
      <c r="E46">
        <v>15</v>
      </c>
      <c r="F46" t="s">
        <v>120</v>
      </c>
      <c r="G46">
        <v>-2</v>
      </c>
      <c r="H46">
        <v>2</v>
      </c>
      <c r="I46" t="s">
        <v>128</v>
      </c>
      <c r="J46" t="s">
        <v>155</v>
      </c>
    </row>
    <row r="47" spans="1:10" x14ac:dyDescent="0.35">
      <c r="A47" s="5">
        <v>45559.60255787037</v>
      </c>
      <c r="B47" t="s">
        <v>180</v>
      </c>
      <c r="C47" t="s">
        <v>118</v>
      </c>
      <c r="D47" t="s">
        <v>119</v>
      </c>
      <c r="E47">
        <v>15</v>
      </c>
      <c r="F47" t="s">
        <v>133</v>
      </c>
      <c r="G47">
        <v>-1</v>
      </c>
      <c r="H47">
        <v>1</v>
      </c>
      <c r="I47" t="s">
        <v>128</v>
      </c>
      <c r="J47" t="s">
        <v>122</v>
      </c>
    </row>
    <row r="48" spans="1:10" x14ac:dyDescent="0.35">
      <c r="A48" s="5">
        <v>45559.603194444448</v>
      </c>
      <c r="B48" t="s">
        <v>181</v>
      </c>
      <c r="C48" t="s">
        <v>126</v>
      </c>
      <c r="D48" t="s">
        <v>119</v>
      </c>
      <c r="E48">
        <v>15</v>
      </c>
      <c r="F48" t="s">
        <v>133</v>
      </c>
      <c r="G48">
        <v>-1</v>
      </c>
      <c r="H48">
        <v>1</v>
      </c>
      <c r="I48" t="s">
        <v>128</v>
      </c>
      <c r="J48" t="s">
        <v>135</v>
      </c>
    </row>
    <row r="49" spans="1:10" x14ac:dyDescent="0.35">
      <c r="A49" s="5">
        <v>45560.461087962962</v>
      </c>
      <c r="B49" t="s">
        <v>182</v>
      </c>
      <c r="C49" t="s">
        <v>118</v>
      </c>
      <c r="D49" t="s">
        <v>119</v>
      </c>
      <c r="E49">
        <v>15</v>
      </c>
      <c r="F49" t="s">
        <v>133</v>
      </c>
      <c r="G49">
        <v>0</v>
      </c>
      <c r="H49">
        <v>-1</v>
      </c>
      <c r="I49" t="s">
        <v>128</v>
      </c>
      <c r="J49" t="s">
        <v>150</v>
      </c>
    </row>
    <row r="50" spans="1:10" x14ac:dyDescent="0.35">
      <c r="A50" s="5">
        <v>45560.461481481485</v>
      </c>
      <c r="B50" t="s">
        <v>183</v>
      </c>
      <c r="C50" t="s">
        <v>118</v>
      </c>
      <c r="D50" t="s">
        <v>119</v>
      </c>
      <c r="E50">
        <v>15</v>
      </c>
      <c r="F50" t="s">
        <v>120</v>
      </c>
      <c r="G50">
        <v>-2</v>
      </c>
      <c r="H50">
        <v>1</v>
      </c>
      <c r="I50" t="s">
        <v>121</v>
      </c>
      <c r="J50" t="s">
        <v>129</v>
      </c>
    </row>
    <row r="51" spans="1:10" x14ac:dyDescent="0.35">
      <c r="A51" s="5">
        <v>45560.462245370371</v>
      </c>
      <c r="B51" t="s">
        <v>184</v>
      </c>
      <c r="C51" t="s">
        <v>118</v>
      </c>
      <c r="D51" t="s">
        <v>119</v>
      </c>
      <c r="E51">
        <v>15</v>
      </c>
      <c r="F51" t="s">
        <v>127</v>
      </c>
      <c r="G51">
        <v>-1</v>
      </c>
      <c r="H51">
        <v>1</v>
      </c>
      <c r="I51" t="s">
        <v>128</v>
      </c>
      <c r="J51" t="s">
        <v>135</v>
      </c>
    </row>
    <row r="52" spans="1:10" x14ac:dyDescent="0.35">
      <c r="A52" s="5">
        <v>45560.462835648148</v>
      </c>
      <c r="B52" t="s">
        <v>185</v>
      </c>
      <c r="C52" t="s">
        <v>118</v>
      </c>
      <c r="D52" t="s">
        <v>119</v>
      </c>
      <c r="E52">
        <v>15</v>
      </c>
      <c r="F52" t="s">
        <v>133</v>
      </c>
      <c r="G52">
        <v>-1</v>
      </c>
      <c r="H52">
        <v>1</v>
      </c>
      <c r="I52" t="s">
        <v>128</v>
      </c>
      <c r="J52" t="s">
        <v>131</v>
      </c>
    </row>
    <row r="53" spans="1:10" x14ac:dyDescent="0.35">
      <c r="A53" s="5">
        <v>45560.476481481484</v>
      </c>
      <c r="B53" t="s">
        <v>186</v>
      </c>
      <c r="C53" t="s">
        <v>118</v>
      </c>
      <c r="D53" t="s">
        <v>119</v>
      </c>
      <c r="E53">
        <v>10</v>
      </c>
      <c r="F53" t="s">
        <v>133</v>
      </c>
      <c r="G53">
        <v>0</v>
      </c>
      <c r="H53">
        <v>1</v>
      </c>
      <c r="I53" t="s">
        <v>128</v>
      </c>
      <c r="J53" t="s">
        <v>135</v>
      </c>
    </row>
    <row r="54" spans="1:10" x14ac:dyDescent="0.35">
      <c r="A54" s="5">
        <v>45560.479456018518</v>
      </c>
      <c r="B54" t="s">
        <v>187</v>
      </c>
      <c r="C54" t="s">
        <v>126</v>
      </c>
      <c r="D54" t="s">
        <v>119</v>
      </c>
      <c r="E54">
        <v>10</v>
      </c>
      <c r="F54" t="s">
        <v>133</v>
      </c>
      <c r="G54">
        <v>-1</v>
      </c>
      <c r="H54">
        <v>0</v>
      </c>
      <c r="I54" t="s">
        <v>128</v>
      </c>
      <c r="J54" t="s">
        <v>135</v>
      </c>
    </row>
    <row r="55" spans="1:10" x14ac:dyDescent="0.35">
      <c r="A55" s="5">
        <v>45560.487581018519</v>
      </c>
      <c r="B55" t="s">
        <v>188</v>
      </c>
      <c r="C55" t="s">
        <v>126</v>
      </c>
      <c r="D55" t="s">
        <v>119</v>
      </c>
      <c r="E55">
        <v>8</v>
      </c>
      <c r="F55" t="s">
        <v>133</v>
      </c>
      <c r="G55">
        <v>-1</v>
      </c>
      <c r="H55">
        <v>2</v>
      </c>
      <c r="I55" t="s">
        <v>128</v>
      </c>
      <c r="J55" t="s">
        <v>129</v>
      </c>
    </row>
    <row r="56" spans="1:10" x14ac:dyDescent="0.35">
      <c r="A56" s="5">
        <v>45560.490034722221</v>
      </c>
      <c r="B56" t="s">
        <v>189</v>
      </c>
      <c r="C56" t="s">
        <v>118</v>
      </c>
      <c r="D56" t="s">
        <v>119</v>
      </c>
      <c r="E56">
        <v>8</v>
      </c>
      <c r="F56" t="s">
        <v>133</v>
      </c>
      <c r="G56">
        <v>0</v>
      </c>
      <c r="H56">
        <v>0</v>
      </c>
      <c r="I56" t="s">
        <v>128</v>
      </c>
      <c r="J56" t="s">
        <v>131</v>
      </c>
    </row>
    <row r="57" spans="1:10" x14ac:dyDescent="0.35">
      <c r="A57" s="5">
        <v>45560.495752314811</v>
      </c>
      <c r="B57" t="s">
        <v>190</v>
      </c>
      <c r="C57" t="s">
        <v>118</v>
      </c>
      <c r="D57" t="s">
        <v>119</v>
      </c>
      <c r="E57">
        <v>5</v>
      </c>
      <c r="F57" t="s">
        <v>133</v>
      </c>
      <c r="G57">
        <v>0</v>
      </c>
      <c r="H57">
        <v>1</v>
      </c>
      <c r="I57" t="s">
        <v>128</v>
      </c>
      <c r="J57" t="s">
        <v>131</v>
      </c>
    </row>
    <row r="58" spans="1:10" x14ac:dyDescent="0.35">
      <c r="A58" s="5">
        <v>45560.549803240741</v>
      </c>
      <c r="B58" t="s">
        <v>191</v>
      </c>
      <c r="C58" t="s">
        <v>118</v>
      </c>
      <c r="D58" t="s">
        <v>119</v>
      </c>
      <c r="E58">
        <v>15</v>
      </c>
      <c r="F58" t="s">
        <v>133</v>
      </c>
      <c r="G58">
        <v>-1</v>
      </c>
      <c r="H58">
        <v>1</v>
      </c>
      <c r="I58" t="s">
        <v>128</v>
      </c>
      <c r="J58" t="s">
        <v>138</v>
      </c>
    </row>
    <row r="59" spans="1:10" x14ac:dyDescent="0.35">
      <c r="A59" s="5">
        <v>45560.551412037035</v>
      </c>
      <c r="B59" t="s">
        <v>192</v>
      </c>
      <c r="C59" t="s">
        <v>126</v>
      </c>
      <c r="D59" t="s">
        <v>119</v>
      </c>
      <c r="E59">
        <v>15</v>
      </c>
      <c r="F59" t="s">
        <v>133</v>
      </c>
      <c r="G59">
        <v>-1</v>
      </c>
      <c r="H59">
        <v>1</v>
      </c>
      <c r="I59" t="s">
        <v>128</v>
      </c>
      <c r="J59" t="s">
        <v>155</v>
      </c>
    </row>
    <row r="60" spans="1:10" x14ac:dyDescent="0.35">
      <c r="A60" s="5">
        <v>45560.553171296298</v>
      </c>
      <c r="B60" t="s">
        <v>193</v>
      </c>
      <c r="C60" t="s">
        <v>126</v>
      </c>
      <c r="D60" t="s">
        <v>119</v>
      </c>
      <c r="E60">
        <v>15</v>
      </c>
      <c r="F60" t="s">
        <v>133</v>
      </c>
      <c r="G60">
        <v>-1</v>
      </c>
      <c r="H60">
        <v>1</v>
      </c>
      <c r="I60" t="s">
        <v>128</v>
      </c>
      <c r="J60" t="s">
        <v>135</v>
      </c>
    </row>
    <row r="61" spans="1:10" x14ac:dyDescent="0.35">
      <c r="A61" s="5">
        <v>45560.579652777778</v>
      </c>
      <c r="B61" t="s">
        <v>194</v>
      </c>
      <c r="C61" t="s">
        <v>118</v>
      </c>
      <c r="D61" t="s">
        <v>119</v>
      </c>
      <c r="E61">
        <v>8</v>
      </c>
      <c r="F61" t="s">
        <v>133</v>
      </c>
      <c r="G61">
        <v>-1</v>
      </c>
      <c r="H61">
        <v>1</v>
      </c>
      <c r="I61" t="s">
        <v>128</v>
      </c>
      <c r="J61" t="s">
        <v>135</v>
      </c>
    </row>
    <row r="62" spans="1:10" x14ac:dyDescent="0.35">
      <c r="A62" s="5">
        <v>45560.591863425929</v>
      </c>
      <c r="B62" t="s">
        <v>195</v>
      </c>
      <c r="C62" t="s">
        <v>118</v>
      </c>
      <c r="D62" t="s">
        <v>119</v>
      </c>
      <c r="E62">
        <v>5</v>
      </c>
      <c r="F62" t="s">
        <v>127</v>
      </c>
      <c r="G62">
        <v>-1</v>
      </c>
      <c r="H62">
        <v>1</v>
      </c>
      <c r="I62" t="s">
        <v>128</v>
      </c>
      <c r="J62" t="s">
        <v>124</v>
      </c>
    </row>
    <row r="63" spans="1:10" x14ac:dyDescent="0.35">
      <c r="A63" s="5">
        <v>45561.464918981481</v>
      </c>
      <c r="B63" t="s">
        <v>196</v>
      </c>
      <c r="C63" t="s">
        <v>118</v>
      </c>
      <c r="D63" t="s">
        <v>119</v>
      </c>
      <c r="E63">
        <v>5</v>
      </c>
      <c r="F63" t="s">
        <v>133</v>
      </c>
      <c r="G63">
        <v>0</v>
      </c>
      <c r="H63">
        <v>0</v>
      </c>
      <c r="I63" t="s">
        <v>128</v>
      </c>
      <c r="J63" t="s">
        <v>135</v>
      </c>
    </row>
    <row r="64" spans="1:10" x14ac:dyDescent="0.35">
      <c r="A64" s="5">
        <v>45561.466631944444</v>
      </c>
      <c r="B64" t="s">
        <v>197</v>
      </c>
      <c r="C64" t="s">
        <v>126</v>
      </c>
      <c r="D64" t="s">
        <v>119</v>
      </c>
      <c r="E64">
        <v>5</v>
      </c>
      <c r="F64" t="s">
        <v>133</v>
      </c>
      <c r="G64">
        <v>1</v>
      </c>
      <c r="H64">
        <v>0</v>
      </c>
      <c r="I64" t="s">
        <v>147</v>
      </c>
      <c r="J64" t="s">
        <v>129</v>
      </c>
    </row>
    <row r="65" spans="1:10" x14ac:dyDescent="0.35">
      <c r="A65" s="5">
        <v>45561.477696759262</v>
      </c>
      <c r="B65" t="s">
        <v>198</v>
      </c>
      <c r="C65" t="s">
        <v>126</v>
      </c>
      <c r="D65" t="s">
        <v>119</v>
      </c>
      <c r="E65">
        <v>8</v>
      </c>
      <c r="F65" t="s">
        <v>133</v>
      </c>
      <c r="G65">
        <v>2</v>
      </c>
      <c r="H65">
        <v>0</v>
      </c>
      <c r="I65" t="s">
        <v>147</v>
      </c>
      <c r="J65" t="s">
        <v>155</v>
      </c>
    </row>
    <row r="66" spans="1:10" x14ac:dyDescent="0.35">
      <c r="A66" s="5">
        <v>45561.478900462964</v>
      </c>
      <c r="B66" t="s">
        <v>199</v>
      </c>
      <c r="C66" t="s">
        <v>118</v>
      </c>
      <c r="D66" t="s">
        <v>119</v>
      </c>
      <c r="E66">
        <v>8</v>
      </c>
      <c r="F66" t="s">
        <v>127</v>
      </c>
      <c r="G66">
        <v>1</v>
      </c>
      <c r="H66">
        <v>0</v>
      </c>
      <c r="I66" t="s">
        <v>128</v>
      </c>
      <c r="J66" t="s">
        <v>129</v>
      </c>
    </row>
    <row r="67" spans="1:10" x14ac:dyDescent="0.35">
      <c r="A67" s="5">
        <v>45561.489328703705</v>
      </c>
      <c r="B67" t="s">
        <v>200</v>
      </c>
      <c r="C67" t="s">
        <v>126</v>
      </c>
      <c r="D67" t="s">
        <v>119</v>
      </c>
      <c r="E67">
        <v>10</v>
      </c>
      <c r="F67" t="s">
        <v>127</v>
      </c>
      <c r="G67">
        <v>1</v>
      </c>
      <c r="H67">
        <v>0</v>
      </c>
      <c r="I67" t="s">
        <v>128</v>
      </c>
      <c r="J67" t="s">
        <v>122</v>
      </c>
    </row>
    <row r="68" spans="1:10" x14ac:dyDescent="0.35">
      <c r="A68" s="5">
        <v>45561.491481481484</v>
      </c>
      <c r="B68" t="s">
        <v>201</v>
      </c>
      <c r="C68" t="s">
        <v>118</v>
      </c>
      <c r="D68" t="s">
        <v>119</v>
      </c>
      <c r="E68">
        <v>10</v>
      </c>
      <c r="F68" t="s">
        <v>120</v>
      </c>
      <c r="G68">
        <v>1</v>
      </c>
      <c r="H68">
        <v>0</v>
      </c>
      <c r="I68" t="s">
        <v>128</v>
      </c>
      <c r="J68" t="s">
        <v>131</v>
      </c>
    </row>
    <row r="69" spans="1:10" x14ac:dyDescent="0.35">
      <c r="A69" s="5">
        <v>45561.501608796294</v>
      </c>
      <c r="B69" t="s">
        <v>202</v>
      </c>
      <c r="C69" t="s">
        <v>126</v>
      </c>
      <c r="D69" t="s">
        <v>119</v>
      </c>
      <c r="E69">
        <v>15</v>
      </c>
      <c r="F69" t="s">
        <v>120</v>
      </c>
      <c r="G69">
        <v>0</v>
      </c>
      <c r="H69">
        <v>-1</v>
      </c>
      <c r="I69" t="s">
        <v>128</v>
      </c>
      <c r="J69" t="s">
        <v>129</v>
      </c>
    </row>
    <row r="70" spans="1:10" x14ac:dyDescent="0.35">
      <c r="A70" s="5">
        <v>45562.546365740738</v>
      </c>
      <c r="B70" t="s">
        <v>203</v>
      </c>
      <c r="C70" t="s">
        <v>118</v>
      </c>
      <c r="D70" t="s">
        <v>119</v>
      </c>
      <c r="E70">
        <v>5</v>
      </c>
      <c r="F70" t="s">
        <v>120</v>
      </c>
      <c r="G70">
        <v>2</v>
      </c>
      <c r="H70">
        <v>0</v>
      </c>
      <c r="I70" t="s">
        <v>147</v>
      </c>
      <c r="J70" t="s">
        <v>131</v>
      </c>
    </row>
    <row r="71" spans="1:10" x14ac:dyDescent="0.35">
      <c r="A71" s="5">
        <v>45562.547199074077</v>
      </c>
      <c r="B71" t="s">
        <v>204</v>
      </c>
      <c r="C71" t="s">
        <v>126</v>
      </c>
      <c r="D71" t="s">
        <v>119</v>
      </c>
      <c r="E71">
        <v>5</v>
      </c>
      <c r="F71" t="s">
        <v>133</v>
      </c>
      <c r="G71">
        <v>1</v>
      </c>
      <c r="H71">
        <v>0</v>
      </c>
      <c r="I71" t="s">
        <v>128</v>
      </c>
      <c r="J71" t="s">
        <v>129</v>
      </c>
    </row>
    <row r="72" spans="1:10" x14ac:dyDescent="0.35">
      <c r="A72" s="5">
        <v>45562.556562500002</v>
      </c>
      <c r="B72" t="s">
        <v>205</v>
      </c>
      <c r="C72" t="s">
        <v>118</v>
      </c>
      <c r="D72" t="s">
        <v>119</v>
      </c>
      <c r="E72">
        <v>8</v>
      </c>
      <c r="F72" t="s">
        <v>133</v>
      </c>
      <c r="G72">
        <v>1</v>
      </c>
      <c r="H72">
        <v>0</v>
      </c>
      <c r="I72" t="s">
        <v>128</v>
      </c>
      <c r="J72" t="s">
        <v>135</v>
      </c>
    </row>
    <row r="73" spans="1:10" x14ac:dyDescent="0.35">
      <c r="A73" s="5">
        <v>45562.568935185183</v>
      </c>
      <c r="B73" t="s">
        <v>206</v>
      </c>
      <c r="C73" t="s">
        <v>118</v>
      </c>
      <c r="D73" t="s">
        <v>119</v>
      </c>
      <c r="E73">
        <v>10</v>
      </c>
      <c r="F73" t="s">
        <v>120</v>
      </c>
      <c r="G73">
        <v>1</v>
      </c>
      <c r="H73">
        <v>0</v>
      </c>
      <c r="I73" t="s">
        <v>128</v>
      </c>
      <c r="J73" t="s">
        <v>131</v>
      </c>
    </row>
    <row r="74" spans="1:10" x14ac:dyDescent="0.35">
      <c r="A74" s="5">
        <v>45562.577488425923</v>
      </c>
      <c r="B74" t="s">
        <v>207</v>
      </c>
      <c r="C74" t="s">
        <v>126</v>
      </c>
      <c r="D74" t="s">
        <v>119</v>
      </c>
      <c r="E74">
        <v>15</v>
      </c>
      <c r="F74" t="s">
        <v>120</v>
      </c>
      <c r="G74">
        <v>-1</v>
      </c>
      <c r="H74">
        <v>0</v>
      </c>
      <c r="I74" t="s">
        <v>121</v>
      </c>
      <c r="J74" t="s">
        <v>131</v>
      </c>
    </row>
    <row r="75" spans="1:10" x14ac:dyDescent="0.35">
      <c r="A75" s="5">
        <v>45562.577824074076</v>
      </c>
      <c r="B75" t="s">
        <v>208</v>
      </c>
      <c r="C75" t="s">
        <v>126</v>
      </c>
      <c r="D75" t="s">
        <v>119</v>
      </c>
      <c r="E75">
        <v>15</v>
      </c>
      <c r="F75" t="s">
        <v>120</v>
      </c>
      <c r="G75">
        <v>-1</v>
      </c>
      <c r="H75">
        <v>0</v>
      </c>
      <c r="I75" t="s">
        <v>121</v>
      </c>
      <c r="J75" t="s">
        <v>131</v>
      </c>
    </row>
    <row r="76" spans="1:10" x14ac:dyDescent="0.35">
      <c r="A76" s="5">
        <v>45563.480891203704</v>
      </c>
      <c r="B76" t="s">
        <v>209</v>
      </c>
      <c r="C76" t="s">
        <v>118</v>
      </c>
      <c r="D76" t="s">
        <v>119</v>
      </c>
      <c r="E76">
        <v>15</v>
      </c>
      <c r="F76" t="s">
        <v>120</v>
      </c>
      <c r="G76">
        <v>0</v>
      </c>
      <c r="H76">
        <v>0</v>
      </c>
      <c r="I76" t="s">
        <v>121</v>
      </c>
      <c r="J76" t="s">
        <v>129</v>
      </c>
    </row>
    <row r="77" spans="1:10" x14ac:dyDescent="0.35">
      <c r="A77" s="5">
        <v>45563.4925</v>
      </c>
      <c r="B77" t="s">
        <v>210</v>
      </c>
      <c r="C77" t="s">
        <v>126</v>
      </c>
      <c r="D77" t="s">
        <v>119</v>
      </c>
      <c r="E77">
        <v>10</v>
      </c>
      <c r="F77" t="s">
        <v>127</v>
      </c>
      <c r="G77">
        <v>0</v>
      </c>
      <c r="H77">
        <v>0</v>
      </c>
      <c r="I77" t="s">
        <v>128</v>
      </c>
      <c r="J77" t="s">
        <v>129</v>
      </c>
    </row>
    <row r="78" spans="1:10" x14ac:dyDescent="0.35">
      <c r="A78" s="5">
        <v>45563.50267361111</v>
      </c>
      <c r="B78" t="s">
        <v>211</v>
      </c>
      <c r="C78" t="s">
        <v>118</v>
      </c>
      <c r="D78" t="s">
        <v>119</v>
      </c>
      <c r="E78">
        <v>8</v>
      </c>
      <c r="F78" t="s">
        <v>127</v>
      </c>
      <c r="G78">
        <v>0</v>
      </c>
      <c r="H78">
        <v>0</v>
      </c>
      <c r="I78" t="s">
        <v>128</v>
      </c>
      <c r="J78" t="s">
        <v>131</v>
      </c>
    </row>
    <row r="79" spans="1:10" x14ac:dyDescent="0.35">
      <c r="A79" s="5">
        <v>45563.505057870374</v>
      </c>
      <c r="B79" t="s">
        <v>212</v>
      </c>
      <c r="C79" t="s">
        <v>126</v>
      </c>
      <c r="D79" t="s">
        <v>119</v>
      </c>
      <c r="E79">
        <v>8</v>
      </c>
      <c r="F79" t="s">
        <v>133</v>
      </c>
      <c r="G79">
        <v>1</v>
      </c>
      <c r="H79">
        <v>0</v>
      </c>
      <c r="I79" t="s">
        <v>128</v>
      </c>
      <c r="J79" t="s">
        <v>129</v>
      </c>
    </row>
    <row r="80" spans="1:10" x14ac:dyDescent="0.35">
      <c r="A80" s="5">
        <v>45563.508101851854</v>
      </c>
      <c r="B80" t="s">
        <v>213</v>
      </c>
      <c r="C80" t="s">
        <v>118</v>
      </c>
      <c r="D80" t="s">
        <v>119</v>
      </c>
      <c r="E80">
        <v>5</v>
      </c>
      <c r="F80" t="s">
        <v>133</v>
      </c>
      <c r="G80">
        <v>1</v>
      </c>
      <c r="H80">
        <v>0</v>
      </c>
      <c r="I80" t="s">
        <v>128</v>
      </c>
      <c r="J80" t="s">
        <v>135</v>
      </c>
    </row>
    <row r="81" spans="1:10" x14ac:dyDescent="0.35">
      <c r="A81" s="5">
        <v>45565.516597222224</v>
      </c>
      <c r="B81" t="s">
        <v>214</v>
      </c>
      <c r="C81" t="s">
        <v>126</v>
      </c>
      <c r="D81" t="s">
        <v>119</v>
      </c>
      <c r="E81">
        <v>8</v>
      </c>
      <c r="F81" t="s">
        <v>133</v>
      </c>
      <c r="G81">
        <v>1</v>
      </c>
      <c r="H81">
        <v>0</v>
      </c>
      <c r="I81" t="s">
        <v>128</v>
      </c>
      <c r="J81" t="s">
        <v>124</v>
      </c>
    </row>
    <row r="82" spans="1:10" x14ac:dyDescent="0.35">
      <c r="A82" s="5">
        <v>45565.519108796296</v>
      </c>
      <c r="B82" t="s">
        <v>215</v>
      </c>
      <c r="C82" t="s">
        <v>118</v>
      </c>
      <c r="D82" t="s">
        <v>119</v>
      </c>
      <c r="E82">
        <v>8</v>
      </c>
      <c r="F82" t="s">
        <v>127</v>
      </c>
      <c r="G82">
        <v>1</v>
      </c>
      <c r="H82">
        <v>0</v>
      </c>
      <c r="I82" t="s">
        <v>128</v>
      </c>
      <c r="J82" t="s">
        <v>155</v>
      </c>
    </row>
    <row r="83" spans="1:10" x14ac:dyDescent="0.35">
      <c r="A83" s="5">
        <v>45565.599710648145</v>
      </c>
      <c r="B83" t="s">
        <v>216</v>
      </c>
      <c r="C83" t="s">
        <v>126</v>
      </c>
      <c r="D83" t="s">
        <v>119</v>
      </c>
      <c r="E83">
        <v>5</v>
      </c>
      <c r="F83" t="s">
        <v>120</v>
      </c>
      <c r="G83">
        <v>1</v>
      </c>
      <c r="H83">
        <v>1</v>
      </c>
      <c r="I83" t="s">
        <v>128</v>
      </c>
      <c r="J83" t="s">
        <v>131</v>
      </c>
    </row>
    <row r="84" spans="1:10" x14ac:dyDescent="0.35">
      <c r="A84" s="5">
        <v>45565.602256944447</v>
      </c>
      <c r="B84" t="s">
        <v>217</v>
      </c>
      <c r="C84" t="s">
        <v>126</v>
      </c>
      <c r="D84" t="s">
        <v>119</v>
      </c>
      <c r="E84">
        <v>5</v>
      </c>
      <c r="F84" t="s">
        <v>133</v>
      </c>
      <c r="G84">
        <v>1</v>
      </c>
      <c r="H84">
        <v>0</v>
      </c>
      <c r="I84" t="s">
        <v>128</v>
      </c>
      <c r="J84" t="s">
        <v>135</v>
      </c>
    </row>
    <row r="85" spans="1:10" x14ac:dyDescent="0.35">
      <c r="A85" s="5">
        <v>45565.627928240741</v>
      </c>
      <c r="B85" t="s">
        <v>218</v>
      </c>
      <c r="C85" t="s">
        <v>118</v>
      </c>
      <c r="D85" t="s">
        <v>119</v>
      </c>
      <c r="E85">
        <v>10</v>
      </c>
      <c r="F85" t="s">
        <v>120</v>
      </c>
      <c r="G85">
        <v>1</v>
      </c>
      <c r="H85">
        <v>0</v>
      </c>
      <c r="I85" t="s">
        <v>128</v>
      </c>
      <c r="J85" t="s">
        <v>138</v>
      </c>
    </row>
    <row r="86" spans="1:10" x14ac:dyDescent="0.35">
      <c r="A86" s="5">
        <v>45566.457442129627</v>
      </c>
      <c r="B86" t="s">
        <v>219</v>
      </c>
      <c r="C86" t="s">
        <v>118</v>
      </c>
      <c r="D86" t="s">
        <v>119</v>
      </c>
      <c r="E86">
        <v>15</v>
      </c>
      <c r="F86" t="s">
        <v>120</v>
      </c>
      <c r="G86">
        <v>-1</v>
      </c>
      <c r="H86">
        <v>0</v>
      </c>
      <c r="I86" t="s">
        <v>121</v>
      </c>
      <c r="J86" t="s">
        <v>131</v>
      </c>
    </row>
    <row r="87" spans="1:10" x14ac:dyDescent="0.35">
      <c r="A87" s="5">
        <v>45566.458634259259</v>
      </c>
      <c r="B87" t="s">
        <v>220</v>
      </c>
      <c r="C87" t="s">
        <v>118</v>
      </c>
      <c r="D87" t="s">
        <v>119</v>
      </c>
      <c r="E87">
        <v>15</v>
      </c>
      <c r="F87" t="s">
        <v>120</v>
      </c>
      <c r="G87">
        <v>-1</v>
      </c>
      <c r="H87">
        <v>0</v>
      </c>
      <c r="I87" t="s">
        <v>128</v>
      </c>
      <c r="J87" t="s">
        <v>131</v>
      </c>
    </row>
    <row r="88" spans="1:10" x14ac:dyDescent="0.35">
      <c r="A88" s="5">
        <v>45566.567152777781</v>
      </c>
      <c r="B88" t="s">
        <v>221</v>
      </c>
      <c r="C88" t="s">
        <v>118</v>
      </c>
      <c r="D88" t="s">
        <v>119</v>
      </c>
      <c r="E88">
        <v>8</v>
      </c>
      <c r="F88" t="s">
        <v>133</v>
      </c>
      <c r="G88">
        <v>1</v>
      </c>
      <c r="H88">
        <v>0</v>
      </c>
      <c r="I88" t="s">
        <v>128</v>
      </c>
      <c r="J88" t="s">
        <v>124</v>
      </c>
    </row>
    <row r="89" spans="1:10" x14ac:dyDescent="0.35">
      <c r="A89" s="5">
        <v>45566.571273148147</v>
      </c>
      <c r="B89" t="s">
        <v>222</v>
      </c>
      <c r="C89" t="s">
        <v>126</v>
      </c>
      <c r="D89" t="s">
        <v>119</v>
      </c>
      <c r="E89">
        <v>5</v>
      </c>
      <c r="F89" t="s">
        <v>120</v>
      </c>
      <c r="G89">
        <v>2</v>
      </c>
      <c r="H89">
        <v>0</v>
      </c>
      <c r="I89" t="s">
        <v>147</v>
      </c>
      <c r="J89" t="s">
        <v>135</v>
      </c>
    </row>
    <row r="90" spans="1:10" x14ac:dyDescent="0.35">
      <c r="A90" s="5">
        <v>45629.556701388887</v>
      </c>
      <c r="B90" t="s">
        <v>223</v>
      </c>
      <c r="C90" t="s">
        <v>126</v>
      </c>
      <c r="D90" t="s">
        <v>119</v>
      </c>
      <c r="E90">
        <v>10</v>
      </c>
      <c r="F90" t="s">
        <v>133</v>
      </c>
      <c r="G90">
        <v>0</v>
      </c>
      <c r="H90">
        <v>0</v>
      </c>
      <c r="I90" t="s">
        <v>128</v>
      </c>
      <c r="J90" t="s">
        <v>129</v>
      </c>
    </row>
    <row r="91" spans="1:10" x14ac:dyDescent="0.35">
      <c r="A91" s="5">
        <v>45629.55914351852</v>
      </c>
      <c r="B91" t="s">
        <v>224</v>
      </c>
      <c r="C91" t="s">
        <v>118</v>
      </c>
      <c r="D91" t="s">
        <v>119</v>
      </c>
      <c r="E91">
        <v>15</v>
      </c>
      <c r="F91" t="s">
        <v>133</v>
      </c>
      <c r="G91">
        <v>0</v>
      </c>
      <c r="H91">
        <v>0</v>
      </c>
      <c r="I91" t="s">
        <v>128</v>
      </c>
      <c r="J91" t="s">
        <v>122</v>
      </c>
    </row>
    <row r="92" spans="1:10" x14ac:dyDescent="0.35">
      <c r="A92" s="5">
        <v>45629.561898148146</v>
      </c>
      <c r="B92" t="s">
        <v>225</v>
      </c>
      <c r="C92" t="s">
        <v>126</v>
      </c>
      <c r="D92" t="s">
        <v>119</v>
      </c>
      <c r="E92">
        <v>8</v>
      </c>
      <c r="F92" t="s">
        <v>133</v>
      </c>
      <c r="G92">
        <v>1</v>
      </c>
      <c r="H92">
        <v>0</v>
      </c>
      <c r="I92" t="s">
        <v>128</v>
      </c>
      <c r="J92" t="s">
        <v>124</v>
      </c>
    </row>
    <row r="93" spans="1:10" x14ac:dyDescent="0.35">
      <c r="A93" s="5">
        <v>45629.610972222225</v>
      </c>
      <c r="B93" t="s">
        <v>226</v>
      </c>
      <c r="C93" t="s">
        <v>118</v>
      </c>
      <c r="D93" t="s">
        <v>119</v>
      </c>
      <c r="E93">
        <v>5</v>
      </c>
      <c r="F93" t="s">
        <v>120</v>
      </c>
      <c r="G93">
        <v>0</v>
      </c>
      <c r="H93">
        <v>0</v>
      </c>
      <c r="I93" t="s">
        <v>128</v>
      </c>
      <c r="J93" t="s">
        <v>131</v>
      </c>
    </row>
    <row r="94" spans="1:10" x14ac:dyDescent="0.35">
      <c r="A94" s="5">
        <v>45629.614479166667</v>
      </c>
      <c r="B94" t="s">
        <v>227</v>
      </c>
      <c r="C94" t="s">
        <v>118</v>
      </c>
      <c r="D94" t="s">
        <v>119</v>
      </c>
      <c r="E94">
        <v>10</v>
      </c>
      <c r="F94" t="s">
        <v>127</v>
      </c>
      <c r="G94">
        <v>-1</v>
      </c>
      <c r="H94">
        <v>0</v>
      </c>
      <c r="I94" t="s">
        <v>128</v>
      </c>
      <c r="J94" t="s">
        <v>124</v>
      </c>
    </row>
    <row r="95" spans="1:10" x14ac:dyDescent="0.35">
      <c r="A95" s="5">
        <v>45629.617638888885</v>
      </c>
      <c r="B95" t="s">
        <v>228</v>
      </c>
      <c r="C95" t="s">
        <v>126</v>
      </c>
      <c r="D95" t="s">
        <v>119</v>
      </c>
      <c r="E95">
        <v>15</v>
      </c>
      <c r="F95" t="s">
        <v>120</v>
      </c>
      <c r="G95">
        <v>-1</v>
      </c>
      <c r="H95">
        <v>0</v>
      </c>
      <c r="I95" t="s">
        <v>128</v>
      </c>
      <c r="J95" t="s">
        <v>135</v>
      </c>
    </row>
    <row r="96" spans="1:10" x14ac:dyDescent="0.35">
      <c r="A96" s="5">
        <v>45630.460405092592</v>
      </c>
      <c r="B96" t="s">
        <v>229</v>
      </c>
      <c r="C96" t="s">
        <v>118</v>
      </c>
      <c r="D96" t="s">
        <v>119</v>
      </c>
      <c r="E96">
        <v>8</v>
      </c>
      <c r="F96" t="s">
        <v>133</v>
      </c>
      <c r="G96">
        <v>1</v>
      </c>
      <c r="H96">
        <v>1</v>
      </c>
      <c r="I96" t="s">
        <v>128</v>
      </c>
      <c r="J96" t="s">
        <v>131</v>
      </c>
    </row>
    <row r="97" spans="1:10" x14ac:dyDescent="0.35">
      <c r="A97" s="5">
        <v>45630.468113425923</v>
      </c>
      <c r="B97" t="s">
        <v>230</v>
      </c>
      <c r="C97" t="s">
        <v>118</v>
      </c>
      <c r="D97" t="s">
        <v>119</v>
      </c>
      <c r="E97">
        <v>5</v>
      </c>
      <c r="F97" t="s">
        <v>127</v>
      </c>
      <c r="G97">
        <v>-1</v>
      </c>
      <c r="H97">
        <v>1</v>
      </c>
      <c r="I97" t="s">
        <v>128</v>
      </c>
      <c r="J97" t="s">
        <v>124</v>
      </c>
    </row>
    <row r="98" spans="1:10" x14ac:dyDescent="0.35">
      <c r="A98" s="5">
        <v>45630.472337962965</v>
      </c>
      <c r="B98" t="s">
        <v>231</v>
      </c>
      <c r="C98" t="s">
        <v>118</v>
      </c>
      <c r="D98" t="s">
        <v>119</v>
      </c>
      <c r="E98">
        <v>10</v>
      </c>
      <c r="F98" t="s">
        <v>133</v>
      </c>
      <c r="G98">
        <v>0</v>
      </c>
      <c r="H98">
        <v>0</v>
      </c>
      <c r="I98" t="s">
        <v>128</v>
      </c>
      <c r="J98" t="s">
        <v>138</v>
      </c>
    </row>
    <row r="99" spans="1:10" x14ac:dyDescent="0.35">
      <c r="A99" s="5">
        <v>45630.474583333336</v>
      </c>
      <c r="B99" t="s">
        <v>232</v>
      </c>
      <c r="C99" t="s">
        <v>118</v>
      </c>
      <c r="D99" t="s">
        <v>119</v>
      </c>
      <c r="E99">
        <v>10</v>
      </c>
      <c r="F99" t="s">
        <v>133</v>
      </c>
      <c r="G99">
        <v>0</v>
      </c>
      <c r="H99">
        <v>0</v>
      </c>
      <c r="I99" t="s">
        <v>128</v>
      </c>
      <c r="J99" t="s">
        <v>135</v>
      </c>
    </row>
    <row r="100" spans="1:10" x14ac:dyDescent="0.35">
      <c r="A100" s="5">
        <v>45630.477465277778</v>
      </c>
      <c r="B100" t="s">
        <v>233</v>
      </c>
      <c r="C100" t="s">
        <v>118</v>
      </c>
      <c r="D100" t="s">
        <v>119</v>
      </c>
      <c r="E100">
        <v>10</v>
      </c>
      <c r="F100" t="s">
        <v>133</v>
      </c>
      <c r="G100">
        <v>-1</v>
      </c>
      <c r="H100">
        <v>1</v>
      </c>
      <c r="I100" t="s">
        <v>121</v>
      </c>
      <c r="J100" t="s">
        <v>131</v>
      </c>
    </row>
    <row r="101" spans="1:10" x14ac:dyDescent="0.35">
      <c r="A101" s="5">
        <v>45636.538958333331</v>
      </c>
      <c r="B101" t="s">
        <v>234</v>
      </c>
      <c r="C101" t="s">
        <v>126</v>
      </c>
      <c r="D101" t="s">
        <v>119</v>
      </c>
      <c r="E101">
        <v>5</v>
      </c>
      <c r="F101" t="s">
        <v>133</v>
      </c>
      <c r="G101">
        <v>-1</v>
      </c>
      <c r="H101">
        <v>1</v>
      </c>
      <c r="I101" t="s">
        <v>128</v>
      </c>
      <c r="J101" t="s">
        <v>155</v>
      </c>
    </row>
    <row r="102" spans="1:10" x14ac:dyDescent="0.35">
      <c r="A102" s="5">
        <v>45636.545416666668</v>
      </c>
      <c r="B102" t="s">
        <v>235</v>
      </c>
      <c r="C102" t="s">
        <v>126</v>
      </c>
      <c r="D102" t="s">
        <v>119</v>
      </c>
      <c r="E102">
        <v>8</v>
      </c>
      <c r="F102" t="s">
        <v>127</v>
      </c>
      <c r="G102">
        <v>-2</v>
      </c>
      <c r="H102">
        <v>1</v>
      </c>
      <c r="I102" t="s">
        <v>128</v>
      </c>
      <c r="J102" t="s">
        <v>135</v>
      </c>
    </row>
    <row r="103" spans="1:10" x14ac:dyDescent="0.35">
      <c r="A103" s="5">
        <v>45636.548796296294</v>
      </c>
      <c r="B103" t="s">
        <v>205</v>
      </c>
      <c r="C103" t="s">
        <v>118</v>
      </c>
      <c r="D103" t="s">
        <v>119</v>
      </c>
      <c r="E103">
        <v>8</v>
      </c>
      <c r="F103" t="s">
        <v>120</v>
      </c>
      <c r="G103">
        <v>-1</v>
      </c>
      <c r="H103">
        <v>0</v>
      </c>
      <c r="I103" t="s">
        <v>128</v>
      </c>
      <c r="J103" t="s">
        <v>131</v>
      </c>
    </row>
    <row r="104" spans="1:10" x14ac:dyDescent="0.35">
      <c r="A104" s="5">
        <v>45636.552268518521</v>
      </c>
      <c r="B104" t="s">
        <v>236</v>
      </c>
      <c r="C104" t="s">
        <v>126</v>
      </c>
      <c r="D104" t="s">
        <v>119</v>
      </c>
      <c r="E104">
        <v>10</v>
      </c>
      <c r="F104" t="s">
        <v>127</v>
      </c>
      <c r="G104">
        <v>-1</v>
      </c>
      <c r="H104">
        <v>0</v>
      </c>
      <c r="I104" t="s">
        <v>121</v>
      </c>
      <c r="J104" t="s">
        <v>131</v>
      </c>
    </row>
    <row r="105" spans="1:10" x14ac:dyDescent="0.35">
      <c r="A105" s="5">
        <v>45636.554560185185</v>
      </c>
      <c r="B105" t="s">
        <v>237</v>
      </c>
      <c r="C105" t="s">
        <v>118</v>
      </c>
      <c r="D105" t="s">
        <v>119</v>
      </c>
      <c r="E105">
        <v>10</v>
      </c>
      <c r="F105" t="s">
        <v>133</v>
      </c>
      <c r="G105">
        <v>-1</v>
      </c>
      <c r="H105">
        <v>0</v>
      </c>
      <c r="I105" t="s">
        <v>128</v>
      </c>
      <c r="J105" t="s">
        <v>131</v>
      </c>
    </row>
    <row r="106" spans="1:10" x14ac:dyDescent="0.35">
      <c r="A106" s="5">
        <v>45636.558796296296</v>
      </c>
      <c r="B106" t="s">
        <v>238</v>
      </c>
      <c r="C106" t="s">
        <v>118</v>
      </c>
      <c r="D106" t="s">
        <v>119</v>
      </c>
      <c r="E106">
        <v>15</v>
      </c>
      <c r="F106" t="s">
        <v>133</v>
      </c>
      <c r="G106">
        <v>-2</v>
      </c>
      <c r="H106">
        <v>0</v>
      </c>
      <c r="I106" t="s">
        <v>128</v>
      </c>
      <c r="J106" t="s">
        <v>129</v>
      </c>
    </row>
    <row r="107" spans="1:10" x14ac:dyDescent="0.35">
      <c r="A107" s="5">
        <v>45636.560925925929</v>
      </c>
      <c r="B107" t="s">
        <v>143</v>
      </c>
      <c r="C107" t="s">
        <v>118</v>
      </c>
      <c r="D107" t="s">
        <v>119</v>
      </c>
      <c r="E107">
        <v>15</v>
      </c>
      <c r="F107" t="s">
        <v>133</v>
      </c>
      <c r="G107">
        <v>-1</v>
      </c>
      <c r="H107">
        <v>1</v>
      </c>
      <c r="I107" t="s">
        <v>128</v>
      </c>
      <c r="J107" t="s">
        <v>122</v>
      </c>
    </row>
    <row r="108" spans="1:10" x14ac:dyDescent="0.35">
      <c r="A108" s="5">
        <v>45636.561689814815</v>
      </c>
      <c r="B108" t="s">
        <v>239</v>
      </c>
      <c r="C108" t="s">
        <v>118</v>
      </c>
      <c r="D108" t="s">
        <v>119</v>
      </c>
      <c r="E108">
        <v>15</v>
      </c>
      <c r="F108" t="s">
        <v>127</v>
      </c>
      <c r="G108">
        <v>-1</v>
      </c>
      <c r="H108">
        <v>0</v>
      </c>
      <c r="I108" t="s">
        <v>128</v>
      </c>
      <c r="J108" t="s">
        <v>131</v>
      </c>
    </row>
    <row r="109" spans="1:10" x14ac:dyDescent="0.35">
      <c r="A109" s="5">
        <v>45636.563437500001</v>
      </c>
      <c r="B109" t="s">
        <v>240</v>
      </c>
      <c r="C109" t="s">
        <v>118</v>
      </c>
      <c r="D109" t="s">
        <v>119</v>
      </c>
      <c r="E109">
        <v>15</v>
      </c>
      <c r="F109" t="s">
        <v>127</v>
      </c>
      <c r="G109">
        <v>-1</v>
      </c>
      <c r="H109">
        <v>1</v>
      </c>
      <c r="I109" t="s">
        <v>128</v>
      </c>
      <c r="J109" t="s">
        <v>131</v>
      </c>
    </row>
    <row r="110" spans="1:10" x14ac:dyDescent="0.35">
      <c r="A110" s="5">
        <v>45636.564062500001</v>
      </c>
      <c r="B110" t="s">
        <v>241</v>
      </c>
      <c r="C110" t="s">
        <v>118</v>
      </c>
      <c r="D110" t="s">
        <v>119</v>
      </c>
      <c r="E110">
        <v>15</v>
      </c>
      <c r="F110" t="s">
        <v>133</v>
      </c>
      <c r="G110">
        <v>-1</v>
      </c>
      <c r="H110">
        <v>0</v>
      </c>
      <c r="I110" t="s">
        <v>128</v>
      </c>
      <c r="J110" t="s">
        <v>129</v>
      </c>
    </row>
    <row r="111" spans="1:10" x14ac:dyDescent="0.35">
      <c r="A111" s="5">
        <v>45636.564756944441</v>
      </c>
      <c r="B111" t="s">
        <v>242</v>
      </c>
      <c r="C111" t="s">
        <v>126</v>
      </c>
      <c r="D111" t="s">
        <v>119</v>
      </c>
      <c r="E111">
        <v>15</v>
      </c>
      <c r="F111" t="s">
        <v>133</v>
      </c>
      <c r="G111">
        <v>-1</v>
      </c>
      <c r="H111">
        <v>0</v>
      </c>
      <c r="I111" t="s">
        <v>128</v>
      </c>
      <c r="J111" t="s">
        <v>150</v>
      </c>
    </row>
    <row r="112" spans="1:10" x14ac:dyDescent="0.35">
      <c r="A112" s="5">
        <v>45642.490208333336</v>
      </c>
      <c r="B112" t="s">
        <v>243</v>
      </c>
      <c r="C112" t="s">
        <v>126</v>
      </c>
      <c r="D112" t="s">
        <v>119</v>
      </c>
      <c r="E112">
        <v>5</v>
      </c>
      <c r="F112" t="s">
        <v>127</v>
      </c>
      <c r="G112">
        <v>2</v>
      </c>
      <c r="H112">
        <v>0</v>
      </c>
      <c r="I112" t="s">
        <v>128</v>
      </c>
      <c r="J112" t="s">
        <v>150</v>
      </c>
    </row>
    <row r="113" spans="1:10" x14ac:dyDescent="0.35">
      <c r="A113" s="5">
        <v>45642.490590277775</v>
      </c>
      <c r="B113" t="s">
        <v>244</v>
      </c>
      <c r="C113" t="s">
        <v>126</v>
      </c>
      <c r="D113" t="s">
        <v>119</v>
      </c>
      <c r="E113">
        <v>5</v>
      </c>
      <c r="F113" t="s">
        <v>120</v>
      </c>
      <c r="G113">
        <v>-1</v>
      </c>
      <c r="H113">
        <v>1</v>
      </c>
      <c r="I113" t="s">
        <v>121</v>
      </c>
      <c r="J113" t="s">
        <v>129</v>
      </c>
    </row>
    <row r="114" spans="1:10" x14ac:dyDescent="0.35">
      <c r="A114" s="5">
        <v>45642.495729166665</v>
      </c>
      <c r="B114" t="s">
        <v>245</v>
      </c>
      <c r="C114" t="s">
        <v>126</v>
      </c>
      <c r="D114" t="s">
        <v>119</v>
      </c>
      <c r="E114">
        <v>8</v>
      </c>
      <c r="F114" t="s">
        <v>127</v>
      </c>
      <c r="G114">
        <v>2</v>
      </c>
      <c r="H114">
        <v>1</v>
      </c>
      <c r="I114" t="s">
        <v>147</v>
      </c>
      <c r="J114" t="s">
        <v>122</v>
      </c>
    </row>
    <row r="115" spans="1:10" x14ac:dyDescent="0.35">
      <c r="A115" s="5">
        <v>45642.498194444444</v>
      </c>
      <c r="B115" t="s">
        <v>246</v>
      </c>
      <c r="C115" t="s">
        <v>118</v>
      </c>
      <c r="D115" t="s">
        <v>119</v>
      </c>
      <c r="E115">
        <v>8</v>
      </c>
      <c r="F115" t="s">
        <v>127</v>
      </c>
      <c r="G115">
        <v>0</v>
      </c>
      <c r="H115">
        <v>0</v>
      </c>
      <c r="I115" t="s">
        <v>128</v>
      </c>
      <c r="J115" t="s">
        <v>124</v>
      </c>
    </row>
    <row r="116" spans="1:10" x14ac:dyDescent="0.35">
      <c r="A116" s="5">
        <v>45642.506481481483</v>
      </c>
      <c r="B116" t="s">
        <v>247</v>
      </c>
      <c r="C116" t="s">
        <v>118</v>
      </c>
      <c r="D116" t="s">
        <v>119</v>
      </c>
      <c r="E116">
        <v>10</v>
      </c>
      <c r="F116" t="s">
        <v>133</v>
      </c>
      <c r="G116">
        <v>1</v>
      </c>
      <c r="H116">
        <v>-1</v>
      </c>
      <c r="I116" t="s">
        <v>147</v>
      </c>
      <c r="J116" t="s">
        <v>122</v>
      </c>
    </row>
    <row r="117" spans="1:10" x14ac:dyDescent="0.35">
      <c r="A117" s="5">
        <v>45642.50708333333</v>
      </c>
      <c r="B117" t="s">
        <v>248</v>
      </c>
      <c r="C117" t="s">
        <v>118</v>
      </c>
      <c r="D117" t="s">
        <v>119</v>
      </c>
      <c r="E117">
        <v>10</v>
      </c>
      <c r="F117" t="s">
        <v>127</v>
      </c>
      <c r="G117">
        <v>-1</v>
      </c>
      <c r="H117">
        <v>0</v>
      </c>
      <c r="I117" t="s">
        <v>128</v>
      </c>
      <c r="J117" t="s">
        <v>122</v>
      </c>
    </row>
    <row r="118" spans="1:10" x14ac:dyDescent="0.35">
      <c r="A118" s="5">
        <v>45642.513969907406</v>
      </c>
      <c r="B118" t="s">
        <v>249</v>
      </c>
      <c r="C118" t="s">
        <v>118</v>
      </c>
      <c r="D118" t="s">
        <v>119</v>
      </c>
      <c r="E118">
        <v>15</v>
      </c>
      <c r="F118" t="s">
        <v>120</v>
      </c>
      <c r="G118">
        <v>0</v>
      </c>
      <c r="H118">
        <v>1</v>
      </c>
      <c r="I118" t="s">
        <v>128</v>
      </c>
      <c r="J118" t="s">
        <v>131</v>
      </c>
    </row>
    <row r="119" spans="1:10" x14ac:dyDescent="0.35">
      <c r="A119" s="5">
        <v>45642.516192129631</v>
      </c>
      <c r="B119" t="s">
        <v>250</v>
      </c>
      <c r="C119" t="s">
        <v>126</v>
      </c>
      <c r="D119" t="s">
        <v>119</v>
      </c>
      <c r="E119">
        <v>15</v>
      </c>
      <c r="F119" t="s">
        <v>133</v>
      </c>
      <c r="G119">
        <v>2</v>
      </c>
      <c r="H119">
        <v>1</v>
      </c>
      <c r="I119" t="s">
        <v>128</v>
      </c>
      <c r="J119" t="s">
        <v>131</v>
      </c>
    </row>
    <row r="120" spans="1:10" x14ac:dyDescent="0.35">
      <c r="A120" s="5">
        <v>45642.519201388888</v>
      </c>
      <c r="B120" t="s">
        <v>251</v>
      </c>
      <c r="C120" t="s">
        <v>126</v>
      </c>
      <c r="D120" t="s">
        <v>119</v>
      </c>
      <c r="E120">
        <v>15</v>
      </c>
      <c r="F120" t="s">
        <v>127</v>
      </c>
      <c r="G120">
        <v>1</v>
      </c>
      <c r="H120">
        <v>0</v>
      </c>
      <c r="I120" t="s">
        <v>128</v>
      </c>
      <c r="J120" t="s">
        <v>124</v>
      </c>
    </row>
    <row r="121" spans="1:10" x14ac:dyDescent="0.35">
      <c r="A121" s="5">
        <v>45643.605694444443</v>
      </c>
      <c r="B121" t="s">
        <v>252</v>
      </c>
      <c r="C121" t="s">
        <v>126</v>
      </c>
      <c r="D121" t="s">
        <v>119</v>
      </c>
      <c r="E121">
        <v>5</v>
      </c>
      <c r="F121" t="s">
        <v>127</v>
      </c>
      <c r="G121">
        <v>-1</v>
      </c>
      <c r="H121">
        <v>1</v>
      </c>
      <c r="I121" t="s">
        <v>121</v>
      </c>
      <c r="J121" t="s">
        <v>150</v>
      </c>
    </row>
    <row r="122" spans="1:10" x14ac:dyDescent="0.35">
      <c r="A122" s="5">
        <v>45643.607546296298</v>
      </c>
      <c r="B122" t="s">
        <v>253</v>
      </c>
      <c r="C122" t="s">
        <v>126</v>
      </c>
      <c r="D122" t="s">
        <v>119</v>
      </c>
      <c r="E122">
        <v>5</v>
      </c>
      <c r="F122" t="s">
        <v>127</v>
      </c>
      <c r="G122">
        <v>-1</v>
      </c>
      <c r="H122">
        <v>2</v>
      </c>
      <c r="I122" t="s">
        <v>128</v>
      </c>
      <c r="J122" t="s">
        <v>124</v>
      </c>
    </row>
    <row r="123" spans="1:10" x14ac:dyDescent="0.35">
      <c r="A123" s="5">
        <v>45643.613437499997</v>
      </c>
      <c r="B123" t="s">
        <v>254</v>
      </c>
      <c r="C123" t="s">
        <v>126</v>
      </c>
      <c r="D123" t="s">
        <v>119</v>
      </c>
      <c r="E123">
        <v>8</v>
      </c>
      <c r="F123" t="s">
        <v>127</v>
      </c>
      <c r="G123">
        <v>1</v>
      </c>
      <c r="H123">
        <v>1</v>
      </c>
      <c r="I123" t="s">
        <v>128</v>
      </c>
      <c r="J123" t="s">
        <v>131</v>
      </c>
    </row>
    <row r="124" spans="1:10" x14ac:dyDescent="0.35">
      <c r="A124" s="5">
        <v>45643.61546296296</v>
      </c>
      <c r="B124" t="s">
        <v>255</v>
      </c>
      <c r="C124" t="s">
        <v>118</v>
      </c>
      <c r="D124" t="s">
        <v>119</v>
      </c>
      <c r="E124">
        <v>8</v>
      </c>
      <c r="F124" t="s">
        <v>133</v>
      </c>
      <c r="G124">
        <v>0</v>
      </c>
      <c r="H124">
        <v>1</v>
      </c>
      <c r="I124" t="s">
        <v>128</v>
      </c>
      <c r="J124" t="s">
        <v>124</v>
      </c>
    </row>
    <row r="125" spans="1:10" x14ac:dyDescent="0.35">
      <c r="A125" s="5">
        <v>45643.616909722223</v>
      </c>
      <c r="B125" t="s">
        <v>256</v>
      </c>
      <c r="C125" t="s">
        <v>118</v>
      </c>
      <c r="D125" t="s">
        <v>119</v>
      </c>
      <c r="E125">
        <v>8</v>
      </c>
      <c r="F125" t="s">
        <v>133</v>
      </c>
      <c r="G125">
        <v>0</v>
      </c>
      <c r="H125">
        <v>0</v>
      </c>
      <c r="I125" t="s">
        <v>128</v>
      </c>
      <c r="J125" t="s">
        <v>135</v>
      </c>
    </row>
    <row r="126" spans="1:10" x14ac:dyDescent="0.35">
      <c r="A126" s="5">
        <v>45643.621180555558</v>
      </c>
      <c r="B126" t="s">
        <v>257</v>
      </c>
      <c r="C126" t="s">
        <v>126</v>
      </c>
      <c r="D126" t="s">
        <v>119</v>
      </c>
      <c r="E126">
        <v>10</v>
      </c>
      <c r="F126" t="s">
        <v>127</v>
      </c>
      <c r="G126">
        <v>-1</v>
      </c>
      <c r="H126">
        <v>1</v>
      </c>
      <c r="I126" t="s">
        <v>128</v>
      </c>
      <c r="J126" t="s">
        <v>124</v>
      </c>
    </row>
    <row r="127" spans="1:10" x14ac:dyDescent="0.35">
      <c r="A127" s="5">
        <v>45643.623067129629</v>
      </c>
      <c r="B127" t="s">
        <v>258</v>
      </c>
      <c r="C127" t="s">
        <v>126</v>
      </c>
      <c r="D127" t="s">
        <v>119</v>
      </c>
      <c r="E127">
        <v>10</v>
      </c>
      <c r="F127" t="s">
        <v>133</v>
      </c>
      <c r="G127">
        <v>-1</v>
      </c>
      <c r="H127">
        <v>0</v>
      </c>
      <c r="I127" t="s">
        <v>128</v>
      </c>
      <c r="J127" t="s">
        <v>138</v>
      </c>
    </row>
    <row r="128" spans="1:10" x14ac:dyDescent="0.35">
      <c r="A128" s="5">
        <v>45643.627384259256</v>
      </c>
      <c r="B128" t="s">
        <v>259</v>
      </c>
      <c r="C128" t="s">
        <v>118</v>
      </c>
      <c r="D128" t="s">
        <v>119</v>
      </c>
      <c r="E128">
        <v>15</v>
      </c>
      <c r="F128" t="s">
        <v>120</v>
      </c>
      <c r="G128">
        <v>0</v>
      </c>
      <c r="H128">
        <v>0</v>
      </c>
      <c r="I128" t="s">
        <v>128</v>
      </c>
      <c r="J128" t="s">
        <v>150</v>
      </c>
    </row>
    <row r="129" spans="1:10" x14ac:dyDescent="0.35">
      <c r="A129" s="5">
        <v>45644.50341435185</v>
      </c>
      <c r="B129" t="s">
        <v>260</v>
      </c>
      <c r="C129" t="s">
        <v>126</v>
      </c>
      <c r="D129" t="s">
        <v>119</v>
      </c>
      <c r="E129">
        <v>5</v>
      </c>
      <c r="F129" t="s">
        <v>133</v>
      </c>
      <c r="G129">
        <v>2</v>
      </c>
      <c r="H129">
        <v>0</v>
      </c>
      <c r="I129" t="s">
        <v>147</v>
      </c>
      <c r="J129" t="s">
        <v>135</v>
      </c>
    </row>
    <row r="130" spans="1:10" x14ac:dyDescent="0.35">
      <c r="A130" s="5">
        <v>45644.506030092591</v>
      </c>
      <c r="B130" t="s">
        <v>261</v>
      </c>
      <c r="C130" t="s">
        <v>126</v>
      </c>
      <c r="D130" t="s">
        <v>119</v>
      </c>
      <c r="E130">
        <v>5</v>
      </c>
      <c r="F130" t="s">
        <v>133</v>
      </c>
      <c r="G130">
        <v>1</v>
      </c>
      <c r="H130">
        <v>0</v>
      </c>
      <c r="I130" t="s">
        <v>128</v>
      </c>
      <c r="J130" t="s">
        <v>135</v>
      </c>
    </row>
    <row r="131" spans="1:10" x14ac:dyDescent="0.35">
      <c r="A131" s="5">
        <v>45644.509710648148</v>
      </c>
      <c r="B131" t="s">
        <v>262</v>
      </c>
      <c r="C131" t="s">
        <v>118</v>
      </c>
      <c r="D131" t="s">
        <v>119</v>
      </c>
      <c r="E131">
        <v>8</v>
      </c>
      <c r="F131" t="s">
        <v>127</v>
      </c>
      <c r="G131">
        <v>0</v>
      </c>
      <c r="H131">
        <v>0</v>
      </c>
      <c r="I131" t="s">
        <v>128</v>
      </c>
      <c r="J131" t="s">
        <v>129</v>
      </c>
    </row>
    <row r="132" spans="1:10" x14ac:dyDescent="0.35">
      <c r="A132" s="5">
        <v>45644.511377314811</v>
      </c>
      <c r="B132" t="s">
        <v>263</v>
      </c>
      <c r="C132" t="s">
        <v>126</v>
      </c>
      <c r="D132" t="s">
        <v>119</v>
      </c>
      <c r="E132">
        <v>8</v>
      </c>
      <c r="F132" t="s">
        <v>133</v>
      </c>
      <c r="G132">
        <v>1</v>
      </c>
      <c r="H132">
        <v>0</v>
      </c>
      <c r="I132" t="s">
        <v>128</v>
      </c>
      <c r="J132" t="s">
        <v>124</v>
      </c>
    </row>
    <row r="133" spans="1:10" x14ac:dyDescent="0.35">
      <c r="A133" s="5">
        <v>45644.516365740739</v>
      </c>
      <c r="B133" t="s">
        <v>264</v>
      </c>
      <c r="C133" t="s">
        <v>126</v>
      </c>
      <c r="D133" t="s">
        <v>119</v>
      </c>
      <c r="E133">
        <v>10</v>
      </c>
      <c r="F133" t="s">
        <v>127</v>
      </c>
      <c r="G133">
        <v>0</v>
      </c>
      <c r="H133">
        <v>0</v>
      </c>
      <c r="I133" t="s">
        <v>128</v>
      </c>
      <c r="J133" t="s">
        <v>124</v>
      </c>
    </row>
    <row r="134" spans="1:10" x14ac:dyDescent="0.35">
      <c r="A134" s="5">
        <v>45644.518923611111</v>
      </c>
      <c r="B134" t="s">
        <v>265</v>
      </c>
      <c r="C134" t="s">
        <v>118</v>
      </c>
      <c r="D134" t="s">
        <v>119</v>
      </c>
      <c r="E134">
        <v>10</v>
      </c>
      <c r="F134" t="s">
        <v>127</v>
      </c>
      <c r="G134">
        <v>0</v>
      </c>
      <c r="H134">
        <v>0</v>
      </c>
      <c r="I134" t="s">
        <v>128</v>
      </c>
      <c r="J134" t="s">
        <v>129</v>
      </c>
    </row>
    <row r="135" spans="1:10" x14ac:dyDescent="0.35">
      <c r="A135" s="5">
        <v>45644.522511574076</v>
      </c>
      <c r="B135" t="s">
        <v>266</v>
      </c>
      <c r="C135" t="s">
        <v>126</v>
      </c>
      <c r="D135" t="s">
        <v>119</v>
      </c>
      <c r="E135">
        <v>15</v>
      </c>
      <c r="F135" t="s">
        <v>127</v>
      </c>
      <c r="G135">
        <v>1</v>
      </c>
      <c r="H135">
        <v>0</v>
      </c>
      <c r="I135" t="s">
        <v>128</v>
      </c>
      <c r="J135" t="s">
        <v>122</v>
      </c>
    </row>
    <row r="136" spans="1:10" x14ac:dyDescent="0.35">
      <c r="A136" s="5">
        <v>45644.524918981479</v>
      </c>
      <c r="B136" t="s">
        <v>267</v>
      </c>
      <c r="C136" t="s">
        <v>118</v>
      </c>
      <c r="D136" t="s">
        <v>119</v>
      </c>
      <c r="E136">
        <v>15</v>
      </c>
      <c r="F136" t="s">
        <v>127</v>
      </c>
      <c r="G136">
        <v>0</v>
      </c>
      <c r="H136">
        <v>0</v>
      </c>
      <c r="I136" t="s">
        <v>128</v>
      </c>
      <c r="J136" t="s">
        <v>129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Hasil Pengukuran</vt:lpstr>
      <vt:lpstr>Survei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rexliam31</dc:creator>
  <cp:lastModifiedBy>rexliam31</cp:lastModifiedBy>
  <dcterms:created xsi:type="dcterms:W3CDTF">2025-01-13T11:48:57Z</dcterms:created>
  <dcterms:modified xsi:type="dcterms:W3CDTF">2025-01-16T18:56:11Z</dcterms:modified>
</cp:coreProperties>
</file>